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NCR\Red de transparencia\"/>
    </mc:Choice>
  </mc:AlternateContent>
  <xr:revisionPtr revIDLastSave="0" documentId="8_{EE85A66E-1100-4AF1-B0B6-0DC243EA15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Hoja1!$B$1:$Q$127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3" l="1"/>
  <c r="P87" i="1" l="1"/>
  <c r="P71" i="1"/>
</calcChain>
</file>

<file path=xl/sharedStrings.xml><?xml version="1.0" encoding="utf-8"?>
<sst xmlns="http://schemas.openxmlformats.org/spreadsheetml/2006/main" count="1563" uniqueCount="921">
  <si>
    <t># Solicitud</t>
  </si>
  <si>
    <t># Contratacion</t>
  </si>
  <si>
    <t>Descripción</t>
  </si>
  <si>
    <t>Monto</t>
  </si>
  <si>
    <t>Observaciones</t>
  </si>
  <si>
    <t xml:space="preserve">Apertura </t>
  </si>
  <si>
    <t>Adjudicado</t>
  </si>
  <si>
    <t xml:space="preserve">Orden </t>
  </si>
  <si>
    <t>Analista</t>
  </si>
  <si>
    <t>Katherine Romero</t>
  </si>
  <si>
    <t>Alvaro Rodríguez</t>
  </si>
  <si>
    <t>2018CD-000002-0009900001</t>
  </si>
  <si>
    <t>N/A</t>
  </si>
  <si>
    <t>2018CD-000003-0009900001</t>
  </si>
  <si>
    <t>0062018000600002</t>
  </si>
  <si>
    <t>0062017000500022</t>
  </si>
  <si>
    <t xml:space="preserve"> CAPACITACIÓN PARA REALIZAR CON LOS COLABORADORES, UN ANÁLISIS DEL CONTEXTO DE LA INSTITUCIÓN, QUE PERMITA CONSTRUIR UN PLAN DE ACCIÓN EN BASE A LA SITUACIÓN ACTUAL </t>
  </si>
  <si>
    <t xml:space="preserve">CONTRATACIÓN PARA LA ADQUISICÓN DEL ESPECTÁCULO PINOCHO A PRESENTARSE EN EL TEATRO NACIONAL DE COSTA RICA </t>
  </si>
  <si>
    <t xml:space="preserve">CONTRATACIÓN PARA LA DIRECCION ARTISTICA DEL REMONTAJE DEL ESPECTÁCULO LA ORESTIADA A PRESENTARSE EN EL  TEATRO NACIONAL DE COSTA RICA </t>
  </si>
  <si>
    <t xml:space="preserve">CONTRATACIÓN PARA LA ADQUISICÓN DEL ESPECTÁCULO 
DRACULA A PRESENTARSE EN EL TEATRO NACIONAL 
DE COSTA RICA </t>
  </si>
  <si>
    <t>COMPRA DE LUMINARIAS PARA EL TEATRO NACIONAL</t>
  </si>
  <si>
    <t>CONTRATACIÓN DEL SERVICIO DE ACARREO DE DESECHOS</t>
  </si>
  <si>
    <t>CONTRATACIÓN COMPRA DE REPUESTOS METÁLICOS</t>
  </si>
  <si>
    <t>COTRATACIÓN DEL SERVICIO DE REEVALUO DE ACTIVOS</t>
  </si>
  <si>
    <t>COMPRA DE RECIBOS DE PAGO PARA LA FISCALÍA DE ESPECTÁCULOS PÚBLICOS</t>
  </si>
  <si>
    <t>Entrega según demanda</t>
  </si>
  <si>
    <t>0822018000900048</t>
  </si>
  <si>
    <t>COMPRA DE CAJAS DE ARCHIVO</t>
  </si>
  <si>
    <t>CONTRATACIÓN DEL SERVICIO DE CONSULTORÍA PARA EL SISTEMA DE AUTOEVALUACIÓN DE CONTROL INTERNO Y VALORACIÓN DE RIESGOS</t>
  </si>
  <si>
    <t>COMPRA DE LUMINARIAS PARA EL TEATRO NACIONAL DE COSTA RICA</t>
  </si>
  <si>
    <t>CONTRATACIÓN MANTENIMIENTO SISTEMA ELECTRIFICADO CONTRA 
PALOMAS</t>
  </si>
  <si>
    <t>2018CD-000008-0009900001</t>
  </si>
  <si>
    <t>Infructuosa</t>
  </si>
  <si>
    <t>2018CD-000007-0009900001</t>
  </si>
  <si>
    <t>2018CD-000006-0009900001</t>
  </si>
  <si>
    <t>2018CD-000005-0009900001</t>
  </si>
  <si>
    <t>2018CD-000004-0009900001</t>
  </si>
  <si>
    <t xml:space="preserve">2018CD-000001-0009900001
</t>
  </si>
  <si>
    <t>0062018000600007</t>
  </si>
  <si>
    <t>0062018000400001</t>
  </si>
  <si>
    <t>CONTRATACIÓN DEL ESPECTÁCULO "THE SOUNDTRACK VARIATIONS" DEL SEÑOR MARIO MARIANI</t>
  </si>
  <si>
    <t>TN-PC-125-2018</t>
  </si>
  <si>
    <t>No aplica / Extranjero</t>
  </si>
  <si>
    <t>Por el lapso de tiempo se procedió sin número de contratación.</t>
  </si>
  <si>
    <t>0007378</t>
  </si>
  <si>
    <t>2018CD-000009-0009900001</t>
  </si>
  <si>
    <t>2.03.04</t>
  </si>
  <si>
    <t>1.03.04</t>
  </si>
  <si>
    <t>2.03.01</t>
  </si>
  <si>
    <t>COMPRA DE MATERIALES DE SEGURIDAD Y RESGUARDO</t>
  </si>
  <si>
    <t>Marinet Piedra</t>
  </si>
  <si>
    <t>fecha</t>
  </si>
  <si>
    <t>Convenio UCR</t>
  </si>
  <si>
    <t>23 ab</t>
  </si>
  <si>
    <t>1.08.01</t>
  </si>
  <si>
    <t>$1.030,00</t>
  </si>
  <si>
    <t>0432018000900003</t>
  </si>
  <si>
    <t>Contrato</t>
  </si>
  <si>
    <t>Contratación del Servicio de Montaje de la Banda Sonora para la obra "El Sitio de las Abras"</t>
  </si>
  <si>
    <t>1.04.04</t>
  </si>
  <si>
    <t>Contratación del Servicio de Gestión Artística y Logística para la obra "El Sitio de las Abras"</t>
  </si>
  <si>
    <t>Servicio mantenimiento Empresa Paradoxe</t>
  </si>
  <si>
    <t>Servicio Haydé Dora Coseani</t>
  </si>
  <si>
    <t>62018000800003</t>
  </si>
  <si>
    <t>0062018000800006</t>
  </si>
  <si>
    <t>2018CD-000016-0009900001</t>
  </si>
  <si>
    <t>2018CD-000018-0009900001</t>
  </si>
  <si>
    <t>1.04.99</t>
  </si>
  <si>
    <t>0062018000600009</t>
  </si>
  <si>
    <t>2018CD-000011-0009900001</t>
  </si>
  <si>
    <t>0822018000900066</t>
  </si>
  <si>
    <t>110-CD-2018</t>
  </si>
  <si>
    <t xml:space="preserve"> 2018CD-000012-0009900001</t>
  </si>
  <si>
    <t>0062018000800002</t>
  </si>
  <si>
    <t>0432018000900004-00</t>
  </si>
  <si>
    <t>117-04-2018</t>
  </si>
  <si>
    <t>2018CD-000019-0009900001</t>
  </si>
  <si>
    <t>2018CD-000015-0009900001</t>
  </si>
  <si>
    <t xml:space="preserve"> 2018CD-000017-0009900001</t>
  </si>
  <si>
    <t xml:space="preserve">0062018000800004 </t>
  </si>
  <si>
    <t>113-04-2018</t>
  </si>
  <si>
    <t>0062018000800005</t>
  </si>
  <si>
    <t>0062018000500004</t>
  </si>
  <si>
    <t>0062018000100001</t>
  </si>
  <si>
    <t>No presento oferta el contratista, ya que la firma digital le había expirado.</t>
  </si>
  <si>
    <t>0432018000900006</t>
  </si>
  <si>
    <t>2018CD-000022-0009900001</t>
  </si>
  <si>
    <t>Contratación del servicio de afinamiento de pianos</t>
  </si>
  <si>
    <t>0822018000900069</t>
  </si>
  <si>
    <t>0432018000900007-00</t>
  </si>
  <si>
    <t>0432018000900008-00</t>
  </si>
  <si>
    <t>2018CD-000023-0009900001</t>
  </si>
  <si>
    <t>0062018000400002</t>
  </si>
  <si>
    <t>No se presentaron ofertas</t>
  </si>
  <si>
    <t>0062018000600011</t>
  </si>
  <si>
    <t>2018CD-000014-0009900001</t>
  </si>
  <si>
    <t>0822018000600010</t>
  </si>
  <si>
    <t>0062018000600013</t>
  </si>
  <si>
    <t>Contratación transporte de basura no tradicional</t>
  </si>
  <si>
    <t>0062018000600014</t>
  </si>
  <si>
    <t>Carlos Miranda Bonilla Asistente Dirección Sitio Abras</t>
  </si>
  <si>
    <t>Natalia Regidor Castro, Representante Artístico</t>
  </si>
  <si>
    <t>Priscila Mcguiness, maquillaje</t>
  </si>
  <si>
    <t>Amplificadores</t>
  </si>
  <si>
    <t>5.01.03</t>
  </si>
  <si>
    <t>Elenco para la obra "El sitio de las abras"</t>
  </si>
  <si>
    <t>0062018000800010</t>
  </si>
  <si>
    <t>0062018000800009</t>
  </si>
  <si>
    <t>convenio marco sillas y mesas</t>
  </si>
  <si>
    <t>5.01.04</t>
  </si>
  <si>
    <t>006201800080008</t>
  </si>
  <si>
    <t>Composición Banda Sonora para la obra "El Sitio de las Abras"</t>
  </si>
  <si>
    <t>Entrenador vocal Sitio de las Abras, Miguel Angel Mejía</t>
  </si>
  <si>
    <t>2018CD-000028-0009900001</t>
  </si>
  <si>
    <t>00618000500005</t>
  </si>
  <si>
    <t>006201800090001</t>
  </si>
  <si>
    <t>2018CD-000029-0009900001</t>
  </si>
  <si>
    <t>Personas portadoras de Tradición Sitio Abras (Verónica Sancho)</t>
  </si>
  <si>
    <t>0062018000800012</t>
  </si>
  <si>
    <t>006201800080013</t>
  </si>
  <si>
    <t>Servicios Archivísticos</t>
  </si>
  <si>
    <t>00620180001000002</t>
  </si>
  <si>
    <t>620180008000014</t>
  </si>
  <si>
    <t>2018CD-000031-0009900001</t>
  </si>
  <si>
    <t>0062018000400003</t>
  </si>
  <si>
    <t xml:space="preserve">113-CD-2018 </t>
  </si>
  <si>
    <t xml:space="preserve">143-CD-2018 </t>
  </si>
  <si>
    <t>0062018000800011</t>
  </si>
  <si>
    <t>2018CD-000032-0009900001</t>
  </si>
  <si>
    <t>2018CD-000030-0009900001</t>
  </si>
  <si>
    <t>2018CD-000026-0009900001</t>
  </si>
  <si>
    <t>2018CD-000013-0009900001</t>
  </si>
  <si>
    <t>Se declaro infructuosa.</t>
  </si>
  <si>
    <t>0062018000600003</t>
  </si>
  <si>
    <t>0432018000900011</t>
  </si>
  <si>
    <t>0822018000600005</t>
  </si>
  <si>
    <t xml:space="preserve">0062018000600004 </t>
  </si>
  <si>
    <t>Orden de Pedido</t>
  </si>
  <si>
    <t xml:space="preserve"> 15/02/2018</t>
  </si>
  <si>
    <t>0822018000600007</t>
  </si>
  <si>
    <t>0432018000600004</t>
  </si>
  <si>
    <t>0062018000600005</t>
  </si>
  <si>
    <t>0062018000600006</t>
  </si>
  <si>
    <t>2018CD-000025-0009900001</t>
  </si>
  <si>
    <t>Persianas</t>
  </si>
  <si>
    <t>2.99.04</t>
  </si>
  <si>
    <t>1.04.06</t>
  </si>
  <si>
    <t>Lente para proyector</t>
  </si>
  <si>
    <t>0062018000600010</t>
  </si>
  <si>
    <t>$356,57</t>
  </si>
  <si>
    <t>En firmeza</t>
  </si>
  <si>
    <t>2018CD-000035-0009900001</t>
  </si>
  <si>
    <t>2018CD-000033-0009900001</t>
  </si>
  <si>
    <t>2018CD-000027-0009900001</t>
  </si>
  <si>
    <t>2016LN-000001-0009100001</t>
  </si>
  <si>
    <t>2018CD-000034-0009900001</t>
  </si>
  <si>
    <t>0822018000900081</t>
  </si>
  <si>
    <t>No. Reserva</t>
  </si>
  <si>
    <t>Subpartida</t>
  </si>
  <si>
    <t>2017cd-000110-0009900001</t>
  </si>
  <si>
    <t>0432018000600011-00</t>
  </si>
  <si>
    <t>Contrato de las líneas adjudicadas</t>
  </si>
  <si>
    <t>Departamento</t>
  </si>
  <si>
    <t>Fiscalía</t>
  </si>
  <si>
    <t>Conservación</t>
  </si>
  <si>
    <t>Promoción Cultural</t>
  </si>
  <si>
    <t xml:space="preserve">Proveeduría </t>
  </si>
  <si>
    <t>Archivo</t>
  </si>
  <si>
    <t>Planificación</t>
  </si>
  <si>
    <t>Administración</t>
  </si>
  <si>
    <t>Escenario</t>
  </si>
  <si>
    <t>0432018000900012</t>
  </si>
  <si>
    <t>0432018000900013</t>
  </si>
  <si>
    <t>1.07.01</t>
  </si>
  <si>
    <t>0062018000600001</t>
  </si>
  <si>
    <t>Dirección General</t>
  </si>
  <si>
    <t xml:space="preserve"> 09/02/2018</t>
  </si>
  <si>
    <t>0432018000900001</t>
  </si>
  <si>
    <t xml:space="preserve"> SR. IVÁN ANDRÉS MORALES VINDAS TRAVESIA</t>
  </si>
  <si>
    <t>CONTRATACIÓN DEL SERVICIO DE CATERING PARA EL TEATRO NACIONAL FIRMA DEL DECRETO SIMBOLO NACIONAL</t>
  </si>
  <si>
    <t>AMPLIACION CATERING LEVANTAMIENTO PISO</t>
  </si>
  <si>
    <t>1.07.02</t>
  </si>
  <si>
    <t>2.99.03</t>
  </si>
  <si>
    <t>CD-120-05-2018-05</t>
  </si>
  <si>
    <t>cd-078-03-2018-10</t>
  </si>
  <si>
    <t>04 set</t>
  </si>
  <si>
    <t>111-04-2017-20</t>
  </si>
  <si>
    <t>2.99.06/2.04.01</t>
  </si>
  <si>
    <t>0062017000600082</t>
  </si>
  <si>
    <t>2018CD-000036-0009900001</t>
  </si>
  <si>
    <t>Conservacion</t>
  </si>
  <si>
    <t>0062018000600020</t>
  </si>
  <si>
    <t>006201800600019</t>
  </si>
  <si>
    <t>0432018000900044</t>
  </si>
  <si>
    <t>0062018000600017</t>
  </si>
  <si>
    <t>0062018000600018</t>
  </si>
  <si>
    <t>Empresa mantenimiento infraestructura</t>
  </si>
  <si>
    <t>0062018000600016</t>
  </si>
  <si>
    <t>1.01.04</t>
  </si>
  <si>
    <t>Alquiler de plantas</t>
  </si>
  <si>
    <t>0062018000500011</t>
  </si>
  <si>
    <t>Operaciones</t>
  </si>
  <si>
    <t>2.02.02</t>
  </si>
  <si>
    <t>0062018000500009</t>
  </si>
  <si>
    <t>Servicios profesionales de diseño publicitario</t>
  </si>
  <si>
    <t>0062018000500015</t>
  </si>
  <si>
    <t>Gelatinas y lámparas</t>
  </si>
  <si>
    <t>0062018000500012</t>
  </si>
  <si>
    <t>2.04.02/2.03.02</t>
  </si>
  <si>
    <t>0062018000800016</t>
  </si>
  <si>
    <t>0062018000500007</t>
  </si>
  <si>
    <t>006201800050008</t>
  </si>
  <si>
    <t>2.04.02</t>
  </si>
  <si>
    <t>0062018000400005</t>
  </si>
  <si>
    <t>Contratación Servicios Archivísticos</t>
  </si>
  <si>
    <t>cd-155-07</t>
  </si>
  <si>
    <t>0062018000080020</t>
  </si>
  <si>
    <t>Servicios profesionales de peluquería Una Niña llamada Ana</t>
  </si>
  <si>
    <t>0062018000080019</t>
  </si>
  <si>
    <t>Servicios profesionales de Escenografía Una Niña llamada Ana</t>
  </si>
  <si>
    <t>cd-140-06</t>
  </si>
  <si>
    <t>0062018000080018</t>
  </si>
  <si>
    <t>Servicio de Videomapping Una Niña llamada Ana</t>
  </si>
  <si>
    <t>0062018000080017</t>
  </si>
  <si>
    <t>Servicio Mantenimiento de Vestuario</t>
  </si>
  <si>
    <t>2018CD-000039-0009900001</t>
  </si>
  <si>
    <t>Inventario y Registro de Bienes Históricos para Conservación</t>
  </si>
  <si>
    <t>Suministro e Instalación de dos tarjetas para elevador</t>
  </si>
  <si>
    <t>2018CD-000038-0009900001</t>
  </si>
  <si>
    <t>2018CD-000037-0009900001</t>
  </si>
  <si>
    <t xml:space="preserve"> 2018CD-000040-0009900001</t>
  </si>
  <si>
    <t>0062018000080021</t>
  </si>
  <si>
    <t>Servicio Coreógrafos  Una niña llamada Ana</t>
  </si>
  <si>
    <t>0062018000080023</t>
  </si>
  <si>
    <t>Servicio de un Representante Artístico Niña Ana</t>
  </si>
  <si>
    <t>0062018000080022</t>
  </si>
  <si>
    <t>Servicio de parqueo</t>
  </si>
  <si>
    <t>00620180000500013</t>
  </si>
  <si>
    <t>CD-131-06-2018-15</t>
  </si>
  <si>
    <t>Sistema de Intercomunicación digital</t>
  </si>
  <si>
    <t>2018LA-000001-0009900001</t>
  </si>
  <si>
    <t>0432018000900046-00</t>
  </si>
  <si>
    <t>0432018000900045-00</t>
  </si>
  <si>
    <t>0432018000900047-00</t>
  </si>
  <si>
    <t xml:space="preserve">0432018000900048-00 </t>
  </si>
  <si>
    <t>CD-035-01</t>
  </si>
  <si>
    <t>CD-140-06</t>
  </si>
  <si>
    <t>Coréografo para la obra "El Sitio de las Abras"</t>
  </si>
  <si>
    <t>10/07/2018 </t>
  </si>
  <si>
    <t>2018CD-000041-0009900001</t>
  </si>
  <si>
    <t>Compra de repuestos metálicos para taller</t>
  </si>
  <si>
    <t>0062018000600021</t>
  </si>
  <si>
    <t>cd-102-04</t>
  </si>
  <si>
    <t>0062018000080024</t>
  </si>
  <si>
    <t>Servicios profesionales de actuación Niña Ana</t>
  </si>
  <si>
    <t>1.01.01</t>
  </si>
  <si>
    <t>Diseño video y mapeo Sitio de las Abras</t>
  </si>
  <si>
    <t>cd-106-104</t>
  </si>
  <si>
    <t>0062018000080025</t>
  </si>
  <si>
    <t>2018CD-000045-0009900001</t>
  </si>
  <si>
    <t>2018CD-000050-0009900001</t>
  </si>
  <si>
    <t>2018CD-000044-0009900001</t>
  </si>
  <si>
    <t>2018CD-000049-0009900001</t>
  </si>
  <si>
    <t>2018CD-000047-0009900001</t>
  </si>
  <si>
    <t>2018CD-000046-0009900001</t>
  </si>
  <si>
    <t>2018CD-000048-0009900001</t>
  </si>
  <si>
    <t>Servicio de Efecto de Vuelo 2D Una niña llamada Ana</t>
  </si>
  <si>
    <t>2018CD-000043-0009900001</t>
  </si>
  <si>
    <t>Mantenimiento Pararrayos</t>
  </si>
  <si>
    <t>0062018000600022</t>
  </si>
  <si>
    <t>1.08.08</t>
  </si>
  <si>
    <t>Compra repuestos eléctricos</t>
  </si>
  <si>
    <t>0062018000600015</t>
  </si>
  <si>
    <t>cd-103-04-2018</t>
  </si>
  <si>
    <t>Compra de cinta gaffer</t>
  </si>
  <si>
    <t>2.02.99</t>
  </si>
  <si>
    <t>cd-165-07</t>
  </si>
  <si>
    <t>00620180000500014</t>
  </si>
  <si>
    <t>Contrato Pauta publicitaria con el Sinart</t>
  </si>
  <si>
    <t>0062018000080026</t>
  </si>
  <si>
    <t>cd-104-04</t>
  </si>
  <si>
    <t>1.03.02</t>
  </si>
  <si>
    <t>0432018000900054</t>
  </si>
  <si>
    <t>0432018000900052</t>
  </si>
  <si>
    <t>0432018000900057</t>
  </si>
  <si>
    <t>0432018000900055</t>
  </si>
  <si>
    <t>0432018000900053</t>
  </si>
  <si>
    <t>CD-149-06-2018-10</t>
  </si>
  <si>
    <t>0062018000400006</t>
  </si>
  <si>
    <t>Equipo de identificación biométrica</t>
  </si>
  <si>
    <t>cd-164-07</t>
  </si>
  <si>
    <t>0432018000900075</t>
  </si>
  <si>
    <t>$3.750,00</t>
  </si>
  <si>
    <t>2018CD-000058-0009900001</t>
  </si>
  <si>
    <t>2018CD-000056-0009900001</t>
  </si>
  <si>
    <t>Desierto</t>
  </si>
  <si>
    <t>CD-148-06-2018-15</t>
  </si>
  <si>
    <t>CD-137-06-2018-20</t>
  </si>
  <si>
    <t>CD-134-06-2018-20</t>
  </si>
  <si>
    <t>CD-136-06-2018-20</t>
  </si>
  <si>
    <t>2018CD-000060-0009900001</t>
  </si>
  <si>
    <t>0432018000900051-00</t>
  </si>
  <si>
    <t>0432018000900050-00</t>
  </si>
  <si>
    <t>0432018000900049-00</t>
  </si>
  <si>
    <t>2018CD-000055-0009900001</t>
  </si>
  <si>
    <t>CD-133-06-2018-20</t>
  </si>
  <si>
    <t>2018CD-000052-0009900001</t>
  </si>
  <si>
    <t>CD-151-06-2018-20</t>
  </si>
  <si>
    <t>CD-147-06-2018-15</t>
  </si>
  <si>
    <t>2018CD-000057-0009900001</t>
  </si>
  <si>
    <t>2018CD-000053-0009900001</t>
  </si>
  <si>
    <t>CD-153-07-2018-15</t>
  </si>
  <si>
    <t xml:space="preserve"> 2018CD-000059-0009900001</t>
  </si>
  <si>
    <t>2018CD-000042-0009900001</t>
  </si>
  <si>
    <t>0432018000900073-00</t>
  </si>
  <si>
    <t>0432018000900059-00</t>
  </si>
  <si>
    <t>0432018000900058-00</t>
  </si>
  <si>
    <t>0432018000900072-00</t>
  </si>
  <si>
    <t>0432018000900060-00</t>
  </si>
  <si>
    <t>Ciclorama y Gasas</t>
  </si>
  <si>
    <t>CD-098-04-2018-05</t>
  </si>
  <si>
    <t xml:space="preserve">2018CD-000054-0009900001
</t>
  </si>
  <si>
    <t>Computadora portátil</t>
  </si>
  <si>
    <t>cd-159-07</t>
  </si>
  <si>
    <t>5.01.05</t>
  </si>
  <si>
    <t>0062018000400007</t>
  </si>
  <si>
    <t>0062018000080028</t>
  </si>
  <si>
    <t>Diseño video y mapeo el Sitio Abras</t>
  </si>
  <si>
    <t>cd-106-04</t>
  </si>
  <si>
    <t>Sin efecto</t>
  </si>
  <si>
    <t>2018CD-000051-0009900001</t>
  </si>
  <si>
    <t>No. Oficio inicio</t>
  </si>
  <si>
    <t>Empresa adjudicada</t>
  </si>
  <si>
    <t>Compra de placas ahesivas para activos</t>
  </si>
  <si>
    <t>ADM-136-2018</t>
  </si>
  <si>
    <t>cd-189-08</t>
  </si>
  <si>
    <t>0062018000400008</t>
  </si>
  <si>
    <t>Firme</t>
  </si>
  <si>
    <t>TN-PC-351-2018</t>
  </si>
  <si>
    <t>TN-TI-138-2018</t>
  </si>
  <si>
    <t>ADM-139-2018</t>
  </si>
  <si>
    <t>TN-PC-327-2018</t>
  </si>
  <si>
    <t>ES-075-2018</t>
  </si>
  <si>
    <t>TN-CO-141-2018</t>
  </si>
  <si>
    <t>TN-PC-312-2018</t>
  </si>
  <si>
    <t>TN-CO-116-2018</t>
  </si>
  <si>
    <t>TN-PC-294-2018</t>
  </si>
  <si>
    <t>TN-ADM-060-2018</t>
  </si>
  <si>
    <t>TN-PC-293-2018</t>
  </si>
  <si>
    <t>TN-PC-295-2018</t>
  </si>
  <si>
    <t>TN-PC-288-2018</t>
  </si>
  <si>
    <t>TN-PC-292-2018</t>
  </si>
  <si>
    <t>TN-PC-289-2018</t>
  </si>
  <si>
    <t>TN-PC-290-2018</t>
  </si>
  <si>
    <t>TN-PC-291-2018</t>
  </si>
  <si>
    <t>ADM-AC-048-2018</t>
  </si>
  <si>
    <t>TN-PC-296-2018</t>
  </si>
  <si>
    <t xml:space="preserve">Compra de Toldo </t>
  </si>
  <si>
    <t>VIDICOM Sistemas S.A.</t>
  </si>
  <si>
    <t xml:space="preserve"> 10/08/2018</t>
  </si>
  <si>
    <t>2018CD-000064-0009900001</t>
  </si>
  <si>
    <t>2018CD-000061-0009900001</t>
  </si>
  <si>
    <t>2018CD-000063-0009900001</t>
  </si>
  <si>
    <t>Desarrolladora NOVA Inversiones S.A.</t>
  </si>
  <si>
    <t>0432018000900076</t>
  </si>
  <si>
    <t>Zapatos deseguridad</t>
  </si>
  <si>
    <t>TN-CO-170-2018</t>
  </si>
  <si>
    <t>cd-183-07</t>
  </si>
  <si>
    <t>2.99.06</t>
  </si>
  <si>
    <t>006201800060023</t>
  </si>
  <si>
    <t>006201800060024</t>
  </si>
  <si>
    <t>Servicio desfogue pluvial</t>
  </si>
  <si>
    <t>cd-184-07</t>
  </si>
  <si>
    <t>TN-CO-172-2018</t>
  </si>
  <si>
    <t>006201800060025</t>
  </si>
  <si>
    <t>Materiales de Seguridad</t>
  </si>
  <si>
    <t>cd-192-08cd-195-06</t>
  </si>
  <si>
    <t>2.99.04/06</t>
  </si>
  <si>
    <t>Computadora portátil, segunda vez</t>
  </si>
  <si>
    <t>Reloj marcador por segunda vez</t>
  </si>
  <si>
    <t>0062018000080027</t>
  </si>
  <si>
    <t>Publicidad signos externos</t>
  </si>
  <si>
    <t>TN-PC-350-2018</t>
  </si>
  <si>
    <t>cd-172-07</t>
  </si>
  <si>
    <t>0062018000400009</t>
  </si>
  <si>
    <t>ADM-119-2018</t>
  </si>
  <si>
    <t>0062018000080031</t>
  </si>
  <si>
    <t>0062018000080030</t>
  </si>
  <si>
    <t>0062018000080029</t>
  </si>
  <si>
    <t>TN-PC-366-2018</t>
  </si>
  <si>
    <t>cd-141-06</t>
  </si>
  <si>
    <t>Servicio asistencia de dirección Amantes</t>
  </si>
  <si>
    <t>TN-PC-367-2018</t>
  </si>
  <si>
    <t>Servicio escenografia Amantes</t>
  </si>
  <si>
    <t>TN-PC-369-2018</t>
  </si>
  <si>
    <t>0062018000080032</t>
  </si>
  <si>
    <t>Servicio Actuación Amantes</t>
  </si>
  <si>
    <t>TN-PC-370-2018</t>
  </si>
  <si>
    <t>Powan &amp; Powan Consultores S.A.</t>
  </si>
  <si>
    <t>0062018000080033</t>
  </si>
  <si>
    <t>Servicios artísticos Banda Sonora Amantes</t>
  </si>
  <si>
    <t>Servicio alquiler de plantas</t>
  </si>
  <si>
    <t>TN-OS-226-2018</t>
  </si>
  <si>
    <t>cd-035-01</t>
  </si>
  <si>
    <t>0062018000050016</t>
  </si>
  <si>
    <t>0432018000900078</t>
  </si>
  <si>
    <t>2018CD-000070-0009900001</t>
  </si>
  <si>
    <t>2018CD-000068-0009900001</t>
  </si>
  <si>
    <t>EUROTOLDOS S.A.</t>
  </si>
  <si>
    <t>Más Música Internacional S.A.</t>
  </si>
  <si>
    <t>CONTROL ORDENES DE COMPRA 2018</t>
  </si>
  <si>
    <t>Número Trámite</t>
  </si>
  <si>
    <t>Fecha</t>
  </si>
  <si>
    <t>2017CD-000022-0009900001</t>
  </si>
  <si>
    <t>CONTRATACION DEL SERVICIO DE MANTENIMIENTO DE LA BOMBA DE AGUA DEL SISTEMA CONTRA INCENDIOS DEL TEATRO NACIONAL</t>
  </si>
  <si>
    <t>2017CD-000104-0009900001</t>
  </si>
  <si>
    <t>COMPRA DE PROYECTOR Y ACCESORIOS PARA EL TEATRO NACIONAL DE COSTA RICA</t>
  </si>
  <si>
    <t>$2600</t>
  </si>
  <si>
    <t>2017CD-000010-0009900001</t>
  </si>
  <si>
    <t>CONTRATACIÓN DE PAUTA PUBLICITARIA EN EL PERIÓDICO LA NACIÓN</t>
  </si>
  <si>
    <t>2017CD-000030-0009900001</t>
  </si>
  <si>
    <t>COMPRA DE CINTA VINIL PARA PEGAR PISO DE DANZA (LINÓLEO), BAJO LA MODALIDAD DE ENTREGA SEGÚN DEMANDA</t>
  </si>
  <si>
    <t>2017CD-000127-0009900001</t>
  </si>
  <si>
    <t>COMPRA POR DEMANDA DE PROGRAMAS DE CÓMPUTO Y SERVICIOS EN LA NUBE PARA EL TEATRO NACIONAL.</t>
  </si>
  <si>
    <t>$469</t>
  </si>
  <si>
    <t>2017CD-000128-0009900001</t>
  </si>
  <si>
    <t>COMPRA POR DEMANDA DE EQUIPO VARIO DE CÓMPUTO PARA EL TEATRO NACIONAL</t>
  </si>
  <si>
    <t>$3800</t>
  </si>
  <si>
    <t>2017CD-000024-0009900001</t>
  </si>
  <si>
    <t>COMPRA DE ARTÍCULOS DE LIMPIEZA SEGÚN DEMANDA PARA EL TEATRO NACIONAL</t>
  </si>
  <si>
    <t>2016CD-000006-0009900001</t>
  </si>
  <si>
    <t>COMPRA DE UNIFORMES EJECUTIVOS Y OPERATIVOS PARA EL TEATRO NACIONA</t>
  </si>
  <si>
    <t>2017CD-000013-0009900001</t>
  </si>
  <si>
    <t>CONTRATACIÓN SERVICIOS DE TRANSPORTE DE OPERACIONES Y SERVICIOS</t>
  </si>
  <si>
    <t>2017CD-000074-0009900001</t>
  </si>
  <si>
    <t>“CONTRATACIÓN DEL SERVICIO PARA EL MANEJO INTEGRADO DE PLAGAS PARA EL TEATRO NACIONAL DE COSTA RICA Y EDIFICIOS ANEXOS”</t>
  </si>
  <si>
    <t>COMPRA DE UNIFORMES EJECUTIVOS Y OPERATIVOS PARA EL TEATRO NACIONAL</t>
  </si>
  <si>
    <t>2017LA-000001-0009900001</t>
  </si>
  <si>
    <t>CONTRATACION SERVICIOS SEGURIDAD Y VIGILANCIA, ENTREGA SEGUN DEMANDA PARA EL TNCR</t>
  </si>
  <si>
    <t>2016CD-000016-0009900001</t>
  </si>
  <si>
    <t>CONTRATACIÓN DEL SERVICIO DE ASISTENTE EN CONTRATACIÓN ADMINISTRATIVA PARA LA PROVEEDURÍA INSTITUCIONA</t>
  </si>
  <si>
    <t>2017CD-000020-0009900001</t>
  </si>
  <si>
    <t>CONTRATACIÓN DE SERVICIOS DE LAVANDERIA PARA EL TEATRO NACIONAL</t>
  </si>
  <si>
    <t>2017CD-000110-0009900001</t>
  </si>
  <si>
    <t>COMPRA DE MATERIALES Y PRODUCTOS DE SEGURIDAD PARA EL TEATRO NACIONAL DE COSTA RICA</t>
  </si>
  <si>
    <t>$119,5</t>
  </si>
  <si>
    <t>2017CD-000071-0009900001</t>
  </si>
  <si>
    <t>CONTRATACIÓN DEL SERVICIO DE LIMPIEZA DE LAS ALFOMBRAS INSTALADAS EN EL EDIFICIO PRINCIPAL DEL TEATRO NACIONAL</t>
  </si>
  <si>
    <t>2017CD-000072-0009900001</t>
  </si>
  <si>
    <t>CONTRATACIÓN DEL SERVICIO DE LIMPIEZA DE LOS TANQUES DE AGUA POTABLE DEL TEATRO NACIONAL</t>
  </si>
  <si>
    <t>2017CD-000069-0009900001</t>
  </si>
  <si>
    <t>CONTRATACIÓN DEL SERVICIO DE MANTENIMIENTO DE LAS PLANTAS ELÉCTRICAS DEL TEATRO NACIONA</t>
  </si>
  <si>
    <t>2017CD-000073-0009900001</t>
  </si>
  <si>
    <t>CONTRATACIÓN DEL SERVICIO DE LIMPIEZA DE LOS TANQUES DE COMBUSTIBLE DEL TEATRO NACIONAL</t>
  </si>
  <si>
    <t>2016CD-000058-0009900001</t>
  </si>
  <si>
    <t>CONTRATACIÓN DE LOS SERVICIOS DE MANTENIMIENTO PREVENTIVO DE LOS SISTEMAS DE AIRES ACONDICIONADOS Y OTROS EQUIPOS DEL TEATRO NACIONAL DE COSTA RICA</t>
  </si>
  <si>
    <t>$2260</t>
  </si>
  <si>
    <t>2016CD-000032-0009900001</t>
  </si>
  <si>
    <t>CONTRATACIÓN SERVICIOS DE TRANSPORTE</t>
  </si>
  <si>
    <t>2017CD-000023-0009900001</t>
  </si>
  <si>
    <t>COMPRA DE BANDERAS DE COSTA RICA PARA EL TEATRO NACIONAL CON MODALIDAD DE ENTREGA SEGÚN DEMANDA</t>
  </si>
  <si>
    <t>2017CD-000041-0009900001</t>
  </si>
  <si>
    <t>CONTRATACIÓN DE LOS SERVICIOS DE UN DIBUJANTE ARQUITECTONICO PARA EL DEPARTAMENTO DE CONSERVACIÓN DEL TEATRO NACIONAL DE COSTA RICANúmero de contrato0432017000900059-00</t>
  </si>
  <si>
    <t>2017CD-000125-0009900001</t>
  </si>
  <si>
    <t>ALQUILER DE BODEGA PARA EL TEATRO NACIONAL</t>
  </si>
  <si>
    <t>$19292</t>
  </si>
  <si>
    <t>$87,6</t>
  </si>
  <si>
    <t>2016CD-000087-0009900001</t>
  </si>
  <si>
    <t>CONTRATACIÓN DEL SERVICIO DE MANTENIMIENTO PREVENTIVO DE LOS DISPENSADORES DE AGUA DEL TEATRO NACIONAL</t>
  </si>
  <si>
    <t>2018CD-000067-0009900001</t>
  </si>
  <si>
    <t>Persianas CANET S.A.</t>
  </si>
  <si>
    <t>2018CD-000065-0009900001</t>
  </si>
  <si>
    <t>2018CD-000062-0009900001</t>
  </si>
  <si>
    <t>2018CD-000071-0009900001</t>
  </si>
  <si>
    <t>2018CD-000066-0009900001</t>
  </si>
  <si>
    <t>2018CD-000075-0009900001</t>
  </si>
  <si>
    <t>2018CD-000076-0009900001</t>
  </si>
  <si>
    <t>2018CD-000072-0009900001</t>
  </si>
  <si>
    <t>2018CD-000073-0009900001</t>
  </si>
  <si>
    <t>2018CD-000074-0009900001</t>
  </si>
  <si>
    <t>TN-CO-171-2018</t>
  </si>
  <si>
    <t>2018CD-000069-0009900001</t>
  </si>
  <si>
    <t>0062018000400010</t>
  </si>
  <si>
    <t>CONTRATACIÓN DE LOS SERVICIOS DE UN DIBUJANTE ARQUITECTONICO PARA EL DEPARTAMENTO DE CONSERVACIÓN DEL TEATRO NACIONAL DE COSTA RICA</t>
  </si>
  <si>
    <t>TN-CO-144-2018</t>
  </si>
  <si>
    <t>TN-CO-146-2018</t>
  </si>
  <si>
    <t>TN-ES-046-2018</t>
  </si>
  <si>
    <t>TN-ES-056-2018</t>
  </si>
  <si>
    <t>TN-ES-068-2018</t>
  </si>
  <si>
    <t>TN-CO-127-2018</t>
  </si>
  <si>
    <t>ADRIANA CUELLAR ABERLE</t>
  </si>
  <si>
    <t>SISTEMA NACIONAL DE RADIO Y TELEVISION S.A.</t>
  </si>
  <si>
    <t>CENTRO DE SOLDADURA DE COSTA RICA S.A.</t>
  </si>
  <si>
    <t>0432018000900080</t>
  </si>
  <si>
    <t>INVERSIONES ESYFE INDUSTRIAL Y RESIDENCIAL S.A.</t>
  </si>
  <si>
    <t>043201800090007</t>
  </si>
  <si>
    <t>Servicio de inventario y calogación</t>
  </si>
  <si>
    <t>006201800060026</t>
  </si>
  <si>
    <t>Servicio de impresión</t>
  </si>
  <si>
    <t>cd-201-08</t>
  </si>
  <si>
    <t>TN-PC-386-2018</t>
  </si>
  <si>
    <t>1.03.03</t>
  </si>
  <si>
    <t>006201800060027</t>
  </si>
  <si>
    <t>2018CD-000078-0009900001</t>
  </si>
  <si>
    <t>Servicio de publicidad para cines</t>
  </si>
  <si>
    <t>cd-173-07</t>
  </si>
  <si>
    <t>TN-PC-387-2018</t>
  </si>
  <si>
    <t>Servicio Dirección e Iluminación Amantes</t>
  </si>
  <si>
    <t>Eduardo Fabian Cardozo Sales</t>
  </si>
  <si>
    <t>Paola Mariela Richmond Vargas</t>
  </si>
  <si>
    <t>0432018000900091</t>
  </si>
  <si>
    <t>0432018000900092</t>
  </si>
  <si>
    <t>0432018000900093</t>
  </si>
  <si>
    <t>Alejandro Jiménez Morera</t>
  </si>
  <si>
    <t>MECSA Service S.A.</t>
  </si>
  <si>
    <t>Francisco Herrera Chaves</t>
  </si>
  <si>
    <t>0432018000900077</t>
  </si>
  <si>
    <t>ENERSYS MVA COSTA RICA SOCIEDAD ANONIMA</t>
  </si>
  <si>
    <t>JAMUVI SOCIEDAD ANONIMA</t>
  </si>
  <si>
    <t>IVAN MORALES VINDAS</t>
  </si>
  <si>
    <t>ALBERTO CLAUDIO PAVLOTZKY</t>
  </si>
  <si>
    <t>CARLOS ALBERTO SCHMIDT FONSECA</t>
  </si>
  <si>
    <t>HAYDEE DORA COSEANI</t>
  </si>
  <si>
    <t>FREDERICK CASTRO GUERRERO</t>
  </si>
  <si>
    <t>MIGUEL ANGEL MEJIA ARCE</t>
  </si>
  <si>
    <t>NATALIA MARIA REGIDOR CASTRO</t>
  </si>
  <si>
    <t>PRISCILLA MC GUINNESS GOEBEL</t>
  </si>
  <si>
    <t>JUAN BANSBACH INSTRUMENTOS MUSICALES SOCIEDAD ANONIMA</t>
  </si>
  <si>
    <t>MUEBLES CROMETAL SOCIEDAD ANONIMA</t>
  </si>
  <si>
    <t>ALEXANDRA LUNA CARVAJAL</t>
  </si>
  <si>
    <t>SONIVISION SOCIEDAD ANONIMA</t>
  </si>
  <si>
    <t>$59.660,00</t>
  </si>
  <si>
    <t>0432018000900082-00</t>
  </si>
  <si>
    <t>0432018000900083-00</t>
  </si>
  <si>
    <t>MAS MUSICA INTERNACIONAL SOCIEDAD ANONIMA</t>
  </si>
  <si>
    <t>0432018000900085-00</t>
  </si>
  <si>
    <t>TN-OS-148-2018</t>
  </si>
  <si>
    <t>INVERSIONES MARIN GONZALEZ SOCIEDAD ANONIMA</t>
  </si>
  <si>
    <t>0432018000900084-00</t>
  </si>
  <si>
    <t>YANCARLO CARMONA VILLALOBOS /  MARIA AURISTELA SALAS RUIZ</t>
  </si>
  <si>
    <t>PABLO DANIEL CARAVACA SELAYA</t>
  </si>
  <si>
    <t>NORMAN FUENTES SAUMA</t>
  </si>
  <si>
    <t>VARIOS</t>
  </si>
  <si>
    <t>0432018000900081-00</t>
  </si>
  <si>
    <t>0432018000900090-00</t>
  </si>
  <si>
    <t>I M C INTERAMERICANA MEDIOS DE COMUNICACION SOCIEDAD ANONIMA</t>
  </si>
  <si>
    <t>0432018000900086-00</t>
  </si>
  <si>
    <t>CRISTINA SOFIA ARCE ARIAS</t>
  </si>
  <si>
    <t>0432018000900087-00</t>
  </si>
  <si>
    <t>SHERLEY SARAI RODRIGUEZ CRUZ / MADELAINE MARTINEZ ROJAS</t>
  </si>
  <si>
    <t>0432018000900088-00         0432018000900089-00</t>
  </si>
  <si>
    <t>¢1.860.000,00                                                   ¢2.496.000,00</t>
  </si>
  <si>
    <t>TN-CO-091-2018</t>
  </si>
  <si>
    <t>TN-PC-162-2018</t>
  </si>
  <si>
    <t>TN-ES-025-2018</t>
  </si>
  <si>
    <t>TN-PC-180-2018</t>
  </si>
  <si>
    <t>TN-PC-179-2018</t>
  </si>
  <si>
    <t>TN-PC-221-2018</t>
  </si>
  <si>
    <t>TN-PC-248-2018</t>
  </si>
  <si>
    <t>TN-PC-227-2018</t>
  </si>
  <si>
    <t>TN-ES-039-2018</t>
  </si>
  <si>
    <t>006201800060028</t>
  </si>
  <si>
    <t>TN-PC-199-2018</t>
  </si>
  <si>
    <t>cd-209-08</t>
  </si>
  <si>
    <t>2.04.022</t>
  </si>
  <si>
    <t>006201800040011</t>
  </si>
  <si>
    <t>Servicio certificado digital</t>
  </si>
  <si>
    <t>TN-TI-039-2018</t>
  </si>
  <si>
    <t>cd-216-08</t>
  </si>
  <si>
    <t>TN-CO-182-2018</t>
  </si>
  <si>
    <t>006201800060029</t>
  </si>
  <si>
    <t>006201800060030</t>
  </si>
  <si>
    <t>Contratación líneas de vida</t>
  </si>
  <si>
    <t>TN-CO-201-2018</t>
  </si>
  <si>
    <t>cd-210-08</t>
  </si>
  <si>
    <t>006201800060031</t>
  </si>
  <si>
    <t>TN-CO-200-2018</t>
  </si>
  <si>
    <t>TN-CO-184-2018</t>
  </si>
  <si>
    <t>Suministro e instalacion de tanque hidroneumático</t>
  </si>
  <si>
    <t>05 set</t>
  </si>
  <si>
    <t>1.08.04</t>
  </si>
  <si>
    <t>006201800060032</t>
  </si>
  <si>
    <t xml:space="preserve">Conservación </t>
  </si>
  <si>
    <t>TN-CO-198-2018</t>
  </si>
  <si>
    <t>cd/205/206</t>
  </si>
  <si>
    <t>2018CD-000080-0009900001</t>
  </si>
  <si>
    <t>2018CD-000077-0009900001</t>
  </si>
  <si>
    <t>SOLTEC SOCIEDAD ANÓNIMA</t>
  </si>
  <si>
    <t>TN-ADM-AC-042-2018</t>
  </si>
  <si>
    <t>TN-CO-A39-2018</t>
  </si>
  <si>
    <t>TN-CO-148-2018</t>
  </si>
  <si>
    <t>TN-CO-120-2018</t>
  </si>
  <si>
    <t>006201800040013</t>
  </si>
  <si>
    <t xml:space="preserve">Servicio de Catering </t>
  </si>
  <si>
    <t>TN-ADM-AC-054-2018</t>
  </si>
  <si>
    <t>cd-221-09</t>
  </si>
  <si>
    <t>06 set</t>
  </si>
  <si>
    <t>Archivo Central</t>
  </si>
  <si>
    <t>Servicio de internet</t>
  </si>
  <si>
    <t>07 set</t>
  </si>
  <si>
    <t>006201800040012</t>
  </si>
  <si>
    <t>TN-TI-040-2018</t>
  </si>
  <si>
    <t>cd-202-08</t>
  </si>
  <si>
    <t>1.02.04</t>
  </si>
  <si>
    <t>2018CD-000084-0009900001</t>
  </si>
  <si>
    <t>2018CD-000083-0009900001</t>
  </si>
  <si>
    <t>VS TECNOLOGIAS DE CONTROL SOCIEDAD ANONIMA</t>
  </si>
  <si>
    <t>0432018000900094-00</t>
  </si>
  <si>
    <t>2016CD-000038-0009900001</t>
  </si>
  <si>
    <t>UNIFORMES OPERATIVOS Y ATENCIÓN DE EVENTOS PARA ESCENARIO</t>
  </si>
  <si>
    <t>2017LA-000006-0009900001</t>
  </si>
  <si>
    <t>CONTRATACIÓN DE LOS SERVICIOS PROFESIONALES DE ASESORÍA EN DERECHO</t>
  </si>
  <si>
    <t>0432018000900095</t>
  </si>
  <si>
    <t>All Fire Products S.A.</t>
  </si>
  <si>
    <t>Mantenimiento equipo purificador de agua Hidronix</t>
  </si>
  <si>
    <t>2018CD-000081-0009900001</t>
  </si>
  <si>
    <t>2018CD-000082-0009900001</t>
  </si>
  <si>
    <t>11/90/2018</t>
  </si>
  <si>
    <t>Nestor Morera Ramírez</t>
  </si>
  <si>
    <t>Manuel Sancho Gómez</t>
  </si>
  <si>
    <t>Ronald Villar Barrientos</t>
  </si>
  <si>
    <t>Ana Vargas Elizondo</t>
  </si>
  <si>
    <t>Verticalidad S.A.</t>
  </si>
  <si>
    <t>Aqua Pura S.A.</t>
  </si>
  <si>
    <t>SERVICIO PROFESIONAL DE REPRESENTANTE ARTÍSTICO PARA EL ESPÉCTACULO MEMORIA</t>
  </si>
  <si>
    <t>006201800060034</t>
  </si>
  <si>
    <t>cd-211-08</t>
  </si>
  <si>
    <t>2018CD-000085-0009900001</t>
  </si>
  <si>
    <t>P R Actualidad Técnica S.A.</t>
  </si>
  <si>
    <t>TN-PC-409-2018</t>
  </si>
  <si>
    <t>Jennifer Aguilar Bonilla</t>
  </si>
  <si>
    <t>0432018000900099</t>
  </si>
  <si>
    <t>0432018000900097</t>
  </si>
  <si>
    <t>0432018000900098</t>
  </si>
  <si>
    <t>17 set</t>
  </si>
  <si>
    <t>Capacitación factura digital</t>
  </si>
  <si>
    <t>006201800040014</t>
  </si>
  <si>
    <t>TN-ADM-165-2018</t>
  </si>
  <si>
    <t>cd-235-09</t>
  </si>
  <si>
    <t>0432018000900101</t>
  </si>
  <si>
    <t>2018CD-000079-0009900001</t>
  </si>
  <si>
    <t>2018CD-000090-0009900001</t>
  </si>
  <si>
    <t>2016CD-000031-0009900001</t>
  </si>
  <si>
    <t>CONTRATACIÓN DE LOS SERVICIOS PRODUCCIÓN TÉCNICA Y ENCARGADO DE SALA VARGAS CALVO</t>
  </si>
  <si>
    <t>2017LA-000005-0009900001</t>
  </si>
  <si>
    <t>CONTRATACIÓN DE SERVICIO DE RESTAURACIÓN PARA LA II ETAPA DE LOS REPELLOS Y ELEMENTOS ARQUITECTÓNICOS DETERIORADOS EN LA FACHADA SUR</t>
  </si>
  <si>
    <t>CONTRATACIÓN DEL SERVICIO PARA EL MANEJO INTEGRADO DE PLAGAS PARA EL TEATRO NACIONAL DE COSTA RICA Y EDIFICIOS ANEXOS</t>
  </si>
  <si>
    <t xml:space="preserve"> CONTRATACIÓN DE PAUTA PUBLICITARIA EN EL PERIÓDICO LA NACIÓN</t>
  </si>
  <si>
    <t>Verónica Sancho</t>
  </si>
  <si>
    <t>2017LN-000004-0009100001</t>
  </si>
  <si>
    <t>SUMINISTROS DE  PAPEL, CARTÓN Y LITOGRAFÍA PARA LAS INSTITUCIONES PÚBLICAS QUE UTILIZAN SICOP</t>
  </si>
  <si>
    <t>2017LN-000005-0009100001</t>
  </si>
  <si>
    <t>Suministro de útiles de oficina, para las Instituciones Públicas que utilizan el Sistema Integrado de Compras Públicas (SICOP).</t>
  </si>
  <si>
    <t>Contratación de servicio de plataforma de respaldo para el Teatro Nacional</t>
  </si>
  <si>
    <t>TN-TI-043-2018</t>
  </si>
  <si>
    <t>cd-223-09/cd-224-09</t>
  </si>
  <si>
    <t>5.99.03/1.04.05</t>
  </si>
  <si>
    <t>27 set</t>
  </si>
  <si>
    <t>SERVICIOS PROFESIONALES DE DRAMATURGIA PARA EL ESPECTÁCULO LAS MIL Y UNA NOCHES</t>
  </si>
  <si>
    <t>006201800060035</t>
  </si>
  <si>
    <t>28 set</t>
  </si>
  <si>
    <t>TN-PC-422-2018</t>
  </si>
  <si>
    <t>cd-236-09</t>
  </si>
  <si>
    <t>006201800090048</t>
  </si>
  <si>
    <t>CONTRATACIÓN DE SERVICIOS ARCHIVÍSTICOS PARA EL ARCHIVO INSTITUCIONAL</t>
  </si>
  <si>
    <t>cd-237-09</t>
  </si>
  <si>
    <t>TN-ADM-AC-055-2018</t>
  </si>
  <si>
    <t>2018CD-000091-0009900001</t>
  </si>
  <si>
    <t>VALOR INMUEBLE.COM CONECAM (VICN) S.A.</t>
  </si>
  <si>
    <t>Mundo Creativo S.A.</t>
  </si>
  <si>
    <t>0432018000900105-00</t>
  </si>
  <si>
    <t>ARRIETA PIEDRA SERVICIOS DE
MANTENIMIENTO SOCIEDAD ANONIMA</t>
  </si>
  <si>
    <t>0432018000900103-00</t>
  </si>
  <si>
    <t>2018CD-000086-0009900001</t>
  </si>
  <si>
    <t xml:space="preserve"> FLIX CINEVISION COSTA RICA, SOCIEDAD DE RESPONSABILIDAD LIMITADA</t>
  </si>
  <si>
    <t>2018CD-000087-0009900001</t>
  </si>
  <si>
    <t>SOLUCIONES FLORUMA LIMITADA</t>
  </si>
  <si>
    <t>2018CD-000089-0009900001</t>
  </si>
  <si>
    <t>2018CD-000088-0009900001</t>
  </si>
  <si>
    <t>Radiográfica Costarricense S.A.</t>
  </si>
  <si>
    <t>0432018000900102-00</t>
  </si>
  <si>
    <t>INTERHAND SOCIEDAD ANONIMA</t>
  </si>
  <si>
    <t>0432018000900100-00</t>
  </si>
  <si>
    <t>006201800040015</t>
  </si>
  <si>
    <t>Contratación Renovación de licencias, software assurance y equipo de borde Meraki para el Teatro Nacional</t>
  </si>
  <si>
    <t>006201800040016</t>
  </si>
  <si>
    <t>TN-TI-042-2018</t>
  </si>
  <si>
    <t>cd-224-225-226/05</t>
  </si>
  <si>
    <t>5.99.03/1.08.08/5.01.03</t>
  </si>
  <si>
    <t>2018CD-000092-0009900001</t>
  </si>
  <si>
    <t>2018CD-000093-0009900001</t>
  </si>
  <si>
    <t>Compra de zapatos de seguridad</t>
  </si>
  <si>
    <t>Compra aires acondicionados portátiles</t>
  </si>
  <si>
    <t>006201800060037</t>
  </si>
  <si>
    <t>TN-CO-218-2018</t>
  </si>
  <si>
    <t>006201800060036</t>
  </si>
  <si>
    <t>TN-CO-217-2018</t>
  </si>
  <si>
    <t>cd-238-09</t>
  </si>
  <si>
    <t>Compra de Repuestos eléctricos</t>
  </si>
  <si>
    <t>TN-CO-219-2018</t>
  </si>
  <si>
    <t>006201800060033</t>
  </si>
  <si>
    <t>0432018000900048-01</t>
  </si>
  <si>
    <t>Compra de productos químicos</t>
  </si>
  <si>
    <t>006201800060038</t>
  </si>
  <si>
    <t>2.01.99</t>
  </si>
  <si>
    <t>cd-196-08</t>
  </si>
  <si>
    <t>TN-CO-185-2018</t>
  </si>
  <si>
    <t>2018CD-000094-0009900001</t>
  </si>
  <si>
    <t>0432018000900108</t>
  </si>
  <si>
    <t>Interhand S.A.</t>
  </si>
  <si>
    <t>Contrato - Mes Adicional</t>
  </si>
  <si>
    <t>Servicio e instalación de un toldo y marquesina</t>
  </si>
  <si>
    <t>Contratación de Servicios de Transporte para el Departamento de Escenario</t>
  </si>
  <si>
    <t>Contratación de Servicios de Transporte para el Departamento de Operaciones y Servicios</t>
  </si>
  <si>
    <t>2018CD-000095-0009900001</t>
  </si>
  <si>
    <t>0432018000900096-00</t>
  </si>
  <si>
    <t>0432018000900106-00</t>
  </si>
  <si>
    <t>0432018000900109-00</t>
  </si>
  <si>
    <t>JUAN MANUEL GONZALEZ LOPEZ</t>
  </si>
  <si>
    <t>MILLICOM CABLE COSTA RICA SOCIEDAD ANONIMA</t>
  </si>
  <si>
    <t>2018CD-000096-0009900001</t>
  </si>
  <si>
    <t>0432018000900110-00</t>
  </si>
  <si>
    <t>0432018000900112</t>
  </si>
  <si>
    <t>2018CD-000098-0009900001</t>
  </si>
  <si>
    <t>0432018000900111</t>
  </si>
  <si>
    <t>0432018000900107</t>
  </si>
  <si>
    <t>2017CD-000086-0009900001</t>
  </si>
  <si>
    <t>Contratación de los Servicio de un Ingeniero en Mantenimiento para el Departamento de Conservación.</t>
  </si>
  <si>
    <t>SERVICIO PARA REALIZAR ACTIVIDADES DE MANTENIMIENTO PARA LA INFRAESTRUCTURA DEL TEATRO NACIONAL DE COSTA RICA</t>
  </si>
  <si>
    <t>CONTRATACIÓN DE SERVICIOS DE LAVANDERIA PARA EL TEATRO NACIONAL</t>
  </si>
  <si>
    <t>2017LA-000004-0009900001</t>
  </si>
  <si>
    <t>SUMINISTRO Y APLICACIÓN DE PINTURA PARA ESPACIOS VARIOS DEL TEATRO NACIONAL DE COSTA RICA</t>
  </si>
  <si>
    <t>COMPRA DE MATERIALES Y PRODUCTOS DE SEGURIDAD PARA EL TEATRO NACIONAL DE COSTA RICA</t>
  </si>
  <si>
    <t>COMPRA DE RESPUESTOS METÁLICOS PARA EL TALLER DE CONSERVACIÓN Y RESTAURACIÓN</t>
  </si>
  <si>
    <t>Curso Jurisprudencia Administrativa</t>
  </si>
  <si>
    <t>006201800040017</t>
  </si>
  <si>
    <t>TN-ADM-178-2018</t>
  </si>
  <si>
    <t>cd-245-10</t>
  </si>
  <si>
    <t>2018CD-000099-0009900001</t>
  </si>
  <si>
    <t>2018CD-000097-0009900001</t>
  </si>
  <si>
    <t>0432018000900113-00</t>
  </si>
  <si>
    <t>0432018000900114-00</t>
  </si>
  <si>
    <t>2018CD-000100-0009900001</t>
  </si>
  <si>
    <t>CONTRATACIÓN DE SERVICIO PARA REALIZAR ACTIVIDADES DE MANTENIMIENTO PARA LA INFRAESTRUCTURA DEL TEATRO NACIONAL DE COSTA RICA</t>
  </si>
  <si>
    <t>006201800060039</t>
  </si>
  <si>
    <t>TN-CP-422-2018</t>
  </si>
  <si>
    <t>ACG ARISOL CONSULTING GROUP S.A.</t>
  </si>
  <si>
    <t>0432018000900115</t>
  </si>
  <si>
    <t>2.03.99</t>
  </si>
  <si>
    <t>006201800060040</t>
  </si>
  <si>
    <t>TN-CO-237-2018</t>
  </si>
  <si>
    <t>cd-252-10</t>
  </si>
  <si>
    <t>COMPRA DE MANGUERAS CONTRA INCENDIO</t>
  </si>
  <si>
    <t>2018CD-000101-0009900001</t>
  </si>
  <si>
    <t>0432018000900116</t>
  </si>
  <si>
    <t>FRIOMASTER S.A.</t>
  </si>
  <si>
    <t>COMPRA DE REPUESTOS ELÉCTRICOS</t>
  </si>
  <si>
    <t>Almacen Mauro S.A.</t>
  </si>
  <si>
    <t>0432018000900117</t>
  </si>
  <si>
    <t>SUMINISTRO E INSTALACIÓN DE SUPRESORES DE SOBRETENSIONES</t>
  </si>
  <si>
    <t>006201800060041</t>
  </si>
  <si>
    <t>cd-256-10</t>
  </si>
  <si>
    <t>1.08.09</t>
  </si>
  <si>
    <t>TN-CO-238-2018</t>
  </si>
  <si>
    <t>006201800060049</t>
  </si>
  <si>
    <t>cd-253-10</t>
  </si>
  <si>
    <t>CONTRATACIÓN DE LA SEÑORA LAURA CRISTINA DELGADO MONTOYA CÉDULA: 4-0178-0102 PARA SERVICIOS PROFESIONALES DE REPRESENTANTE ARTÍSTICO PARA EL ESPECTÁCULO “ALICIA EN EL PAÍS DE LAS MARAVILLAS”</t>
  </si>
  <si>
    <t>TN-PC-481-2018</t>
  </si>
  <si>
    <t>TN-PC-478-2018</t>
  </si>
  <si>
    <t>CONTRATACIÓN DEL SEÑOR OSCAR MARIO SOTO ROJAS, CÉDULA: 1-1547-0452 PARA SERVICIOS PROFESIONALES EN ADECUACIÓN DE ESCENOGRAFÍA EN EL ESPECTÁCULO “ALICIA EN EL PAÍS DE LAS MARAVILLAS”</t>
  </si>
  <si>
    <t>006201800060048</t>
  </si>
  <si>
    <t>CONTRATACIÓN DEL SEÑOR ADRIÁN CASTRO BAEZA, CÉDULA: 1-1307-0578 PARA SERVICIOS PROFESIONALES PARA DIRECCIÓN DE ACTORES EN EL ESPECTÁCULO “ALICIA EN EL PAÍS DE LAS MARAVILLAS”</t>
  </si>
  <si>
    <t>006201800060047</t>
  </si>
  <si>
    <t>TN-PC-479-2018</t>
  </si>
  <si>
    <t>COMPRA DE KIOSCOS HORIZONTALES TÁCTILES CON PEDESTAL MÓVIL CON RUEDAS DE HULE PARA INTERIORES PARA EL TEATRO NACIONAL</t>
  </si>
  <si>
    <t>006201800060053</t>
  </si>
  <si>
    <t>TN-OS-311-2018</t>
  </si>
  <si>
    <t>cd-017-01</t>
  </si>
  <si>
    <t>1.01.03</t>
  </si>
  <si>
    <t>CONTRATACIÓN DEL SERVICIO VÍA OUTSOURSING PARA SUPLIR LOS SERVICIOS DE PERSONAL VARIOS PARA EL TEATRO NACIONAL DE COSTA RICA</t>
  </si>
  <si>
    <t>006201800060051</t>
  </si>
  <si>
    <t>Comprared pasar a Sicop</t>
  </si>
  <si>
    <t>“COMPRA DE DIESEL PARA LA PLANTA ELÉCTRICA Y LA BOMBA DEL SISTEMA CONTRA INCENDIOS DEL TEATRO NACIONAL”.</t>
  </si>
  <si>
    <t>006201800060043</t>
  </si>
  <si>
    <t>Sin contenido</t>
  </si>
  <si>
    <t>“SERVICIO DE MANTENIMIENTO PREVENTIVO DEL ELEVADOR SCHINDLER #5966 Y ATENCIÓN DE LLAMADAS, DEL EQUIPO INSTALADO EN EL TEATRO NACIONAL DE COSTA RICA”.</t>
  </si>
  <si>
    <t>006201800060042</t>
  </si>
  <si>
    <t>SERVICIO DE EMERGENCIAS MÉDICAS PARA EL TEATRO NACIONAL DE COSTA RICA</t>
  </si>
  <si>
    <t>SERVICIO DE SUMINISTRO E INSTALACIÓN DE TOLDOS TIPO CORTINA PARA EL COSTADO NORTE DEL TEATRO NACIONAL DE COSTA RICA</t>
  </si>
  <si>
    <t>006201800060044</t>
  </si>
  <si>
    <t>TN-CO-257-2018</t>
  </si>
  <si>
    <t>006201800060052</t>
  </si>
  <si>
    <t>SERVICIOS DE LOGISTICA PARA ESPECTACULO “JORNADA CORAL 2018” A PRESENTARSE EN EL TEATRO NACIONAL DE COSTA RICA</t>
  </si>
  <si>
    <t>006201800060050</t>
  </si>
  <si>
    <t>cd-263-11</t>
  </si>
  <si>
    <t>TN-PC-492-2018</t>
  </si>
  <si>
    <t>SERVICIO DE MANTENIMIENTO CORRECTIVO DE LOS AIRES ACONDICIONADOS UBICADOS EN EL TEATRO NACIONAL Y EDIFICIOS ANEXOS</t>
  </si>
  <si>
    <t>006201800060045</t>
  </si>
  <si>
    <t>TN-CO-262-2018</t>
  </si>
  <si>
    <t>cd-272-11</t>
  </si>
  <si>
    <t>1.08.07</t>
  </si>
  <si>
    <t>CONTRATACION DE LOS SERVICIOS DE ACTUACIÓN Y BAILARINES PARA EL ESPECTÁCULO “ALICIA EN EL PAÍS DE LAS MARAVILLAS” A PRESENTARSE EN EL TEATRO NACIONAL DE COSTA RICA</t>
  </si>
  <si>
    <t>006201800060054</t>
  </si>
  <si>
    <t>TN-PC-465-2018</t>
  </si>
  <si>
    <t>cd-253-11</t>
  </si>
  <si>
    <t>TN-PC-493-2018</t>
  </si>
  <si>
    <t>cd-264-11</t>
  </si>
  <si>
    <t>006201800060055</t>
  </si>
  <si>
    <t>006201800060046</t>
  </si>
  <si>
    <t>SERVICIO DE REPARACIÓN Y MANTENIMIENTO DE LOS PILARES RETRACTILES QUE RESTRINGEN EL ACCESO DESDE LA AVENIDA CENTRAL, DEL TEATRO NACIONAL DE COSTA RICA</t>
  </si>
  <si>
    <t>TN-CO-261-2018</t>
  </si>
  <si>
    <t>cd-271-11</t>
  </si>
  <si>
    <t>1.08.99</t>
  </si>
  <si>
    <t>2018CD-000103-0009900001</t>
  </si>
  <si>
    <t>2018CD-000102-0009900001</t>
  </si>
  <si>
    <t>2017CD-000077-0009900001</t>
  </si>
  <si>
    <t>COMPRA DE DISTINTIVOS NUMERICOS PARA EL TEATRO NACIONAL</t>
  </si>
  <si>
    <t>CONTRATACIÓN DE EQUIPO DE CÓMPUTO PARA LA EDICIÓN DE MATERIAL AUDIOVISUAL Y DISEÑO GRÁFICO</t>
  </si>
  <si>
    <t>006201800060056</t>
  </si>
  <si>
    <t>cd-2811-11</t>
  </si>
  <si>
    <t>TN-PC-495-2018</t>
  </si>
  <si>
    <t>006201800040019</t>
  </si>
  <si>
    <t>Contratación para la adquisición de Insumos de Cómputo para del Teatro Nacional</t>
  </si>
  <si>
    <t>2.04.01</t>
  </si>
  <si>
    <t>cd-278-11</t>
  </si>
  <si>
    <t>TN-TI-048-2018</t>
  </si>
  <si>
    <t>TN-TI-047-2018</t>
  </si>
  <si>
    <t>Contratación Servicio Migración de la plataforma de virtualización del Teatro Nacional e integración con infraestructura cloud</t>
  </si>
  <si>
    <t>006201800040018</t>
  </si>
  <si>
    <t>cd-243-10</t>
  </si>
  <si>
    <t>1.04.05</t>
  </si>
  <si>
    <t>0432018000900120-00</t>
  </si>
  <si>
    <t>AGROINDUCHEM SOCIEDAD ANONIMA                                   /    INVERSIONES PABEJIBA SOCIEDAD ANONIMA</t>
  </si>
  <si>
    <t xml:space="preserve">¢2700                                                               /   ¢9866,66 </t>
  </si>
  <si>
    <t>0432018000900121-00  /    0432018000900122-00</t>
  </si>
  <si>
    <t>JOSE FERNANDO ALVAREZ MEJIA</t>
  </si>
  <si>
    <t>0432018000900118-00</t>
  </si>
  <si>
    <t>2018CD-000109-0009900001</t>
  </si>
  <si>
    <t>2018CD-000107-0009900001</t>
  </si>
  <si>
    <t>2018CD-000104-0009900001</t>
  </si>
  <si>
    <t>No procede por plazo</t>
  </si>
  <si>
    <t xml:space="preserve"> 2018CD-000106-0009900001</t>
  </si>
  <si>
    <t xml:space="preserve"> 2018CD-000108-0009900001</t>
  </si>
  <si>
    <t>2018CD-000105-0009900001</t>
  </si>
  <si>
    <t>0432018000900119</t>
  </si>
  <si>
    <t>CONTRATACION DE GESTION Y SERVICIOS ARTISTICOS PARA ACTIVACIONES Y ANIMACIONES PARA EL PROGRAMA UNA COMUNIDAD AL TEATRO</t>
  </si>
  <si>
    <t>Iván Morales Vindas</t>
  </si>
  <si>
    <t>Laura Cristina Delgado Montoya</t>
  </si>
  <si>
    <t>0432018000900124</t>
  </si>
  <si>
    <t>Adriana Castro Baeza</t>
  </si>
  <si>
    <t>Eurotoldos S.A.</t>
  </si>
  <si>
    <t xml:space="preserve"> 2018CD-000112-0009900001</t>
  </si>
  <si>
    <t>2018CD-000111-0009900001</t>
  </si>
  <si>
    <t>Distribuidora Grupo MULTISA S.A.</t>
  </si>
  <si>
    <t>0432018000900125</t>
  </si>
  <si>
    <t>0432018000900126</t>
  </si>
  <si>
    <t>2018CD-000113-0009900001</t>
  </si>
  <si>
    <t>2018CD-000114-0009900001</t>
  </si>
  <si>
    <t>2018CD-000115-0009900001</t>
  </si>
  <si>
    <t xml:space="preserve"> 2018CD-000110-0009900001</t>
  </si>
  <si>
    <t>TN-OS-321-2018</t>
  </si>
  <si>
    <t>Contratación del servicio de almacenamiento y sincronización de archivos en la nube para el Teatro Nacional</t>
  </si>
  <si>
    <t>5.99.03</t>
  </si>
  <si>
    <t>TN-TI-050-2018</t>
  </si>
  <si>
    <t>Contratación de servicio de Administración de la plataforma de microsoft Azure para el Teatro Nacional</t>
  </si>
  <si>
    <t>006201800040021</t>
  </si>
  <si>
    <t>006201800040022</t>
  </si>
  <si>
    <t>006201800040023</t>
  </si>
  <si>
    <t>TN-TI-052-2018</t>
  </si>
  <si>
    <t>Contratación de servicio mantenimiento de la Central Telefónica del Teatro de Costa Rica</t>
  </si>
  <si>
    <t>TN-TI-051-2018</t>
  </si>
  <si>
    <t>Alfa G P R Tecnologías S.A.</t>
  </si>
  <si>
    <t xml:space="preserve">TN-CO-249-2018 </t>
  </si>
  <si>
    <t xml:space="preserve">1.08.01
</t>
  </si>
  <si>
    <t>0432018000900130</t>
  </si>
  <si>
    <t>2018CD-000118-0009900001</t>
  </si>
  <si>
    <t>2018CD-000116-0009900001</t>
  </si>
  <si>
    <t>2018CD-000117-0009900001</t>
  </si>
  <si>
    <t xml:space="preserve"> 2018CD-000121-0009900001</t>
  </si>
  <si>
    <t xml:space="preserve"> 2018CD-000120-0009900001</t>
  </si>
  <si>
    <t xml:space="preserve"> 2018CD-000119-0009900001</t>
  </si>
  <si>
    <t>0432018000900128-00</t>
  </si>
  <si>
    <t>OSCAR MARIO SOTO ROJAS</t>
  </si>
  <si>
    <t>0432018000900127-00</t>
  </si>
  <si>
    <t>WAI FUNE ADRIANA HIN HERRERA</t>
  </si>
  <si>
    <t>Varios</t>
  </si>
  <si>
    <t>Varios Contratistas</t>
  </si>
  <si>
    <t>0432018000900129-00</t>
  </si>
  <si>
    <t>0432018000900165</t>
  </si>
  <si>
    <t>Contratos</t>
  </si>
  <si>
    <t>TN-OS-320-2018</t>
  </si>
  <si>
    <t>COMPRA DE REPUESTOS ELÉCTRICOS PARA EL TEATRO NACIONAL</t>
  </si>
  <si>
    <t>COMPRA DE PRODUCTOS QUÍMICOS, LUBRICANTES, DE PINTURAS Y DILUYENTES PARA ATENDER LAS NECESIDADES DE MANTENIMIENTO DEL EDIFICIO PRINCIPAL Y ANEXOS.</t>
  </si>
  <si>
    <t xml:space="preserve"> 1.04.99</t>
  </si>
  <si>
    <t>2018CD-000122-0009900001</t>
  </si>
  <si>
    <t>MECSA SERVICE SOCIEDAD ANONIMA</t>
  </si>
  <si>
    <t>IDEA MEDIA MARKETING SOLUTIONS I.M.M.S SOCIEDAD DE RESPONSABILIDAD LIMITADA</t>
  </si>
  <si>
    <t>0432018000900174-00</t>
  </si>
  <si>
    <t>REPUESTOS LA BOMBA SOCIEDAD ANONIMA</t>
  </si>
  <si>
    <t>0432018000900172-00</t>
  </si>
  <si>
    <t>0432018000900173-00</t>
  </si>
  <si>
    <t>ASOCIACION CRUZ ROJA COSTARRICENSE</t>
  </si>
  <si>
    <t>ACCESOS AUTOMATICOS SOCIEDAD ANONIMA</t>
  </si>
  <si>
    <t>TN-CO-248-2018</t>
  </si>
  <si>
    <t xml:space="preserve"> 2.01.01
</t>
  </si>
  <si>
    <t xml:space="preserve"> NOVAQ SOCIEDAD ANONIMA</t>
  </si>
  <si>
    <t xml:space="preserve"> ALFA G P R TECNOLOGIAS SOCIEDAD ANONIMA</t>
  </si>
  <si>
    <t>AVTEC SOCIEDAD ANONIMA</t>
  </si>
  <si>
    <t>432018000900171</t>
  </si>
  <si>
    <t>0432018000900170</t>
  </si>
  <si>
    <t>Servicios Personales Agropecuarios BYS S.A.</t>
  </si>
  <si>
    <t>2018CD-000123-0009900001</t>
  </si>
  <si>
    <t>Recurso contra la Adjudicación</t>
  </si>
  <si>
    <t>0432018000900175-00</t>
  </si>
  <si>
    <t>0432018000900176-00</t>
  </si>
  <si>
    <t>0432018000900178-00</t>
  </si>
  <si>
    <t>0432018000900177-00</t>
  </si>
  <si>
    <t>432018000900180</t>
  </si>
  <si>
    <t>0432018000900179</t>
  </si>
  <si>
    <t>Elevadores Schindler S.A.</t>
  </si>
  <si>
    <t>0432018000900104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</si>
</sst>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₡&quot;* #,##0.00_);_(&quot;₡&quot;* \(#,##0.00\);_(&quot;₡&quot;* &quot;-&quot;??_);_(@_)"/>
    <numFmt numFmtId="164" formatCode="_-[$₡-140A]* #,##0.00_ ;_-[$₡-140A]* \-#,##0.00\ ;_-[$₡-140A]* &quot;-&quot;??_ ;_-@_ "/>
    <numFmt numFmtId="165" formatCode="&quot;₡&quot;#,##0.00"/>
    <numFmt numFmtId="166" formatCode="[$$-540A]#,##0.00"/>
    <numFmt numFmtId="167" formatCode="_([$₡-140A]* #,##0.00_);_([$₡-140A]* \(#,##0.00\);_([$₡-140A]* &quot;-&quot;??_);_(@_)"/>
    <numFmt numFmtId="168" formatCode="[$$-240A]\ #,##0.00"/>
  </numFmts>
  <fonts count="2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color rgb="FF000000"/>
      <name val="Book Antiqua"/>
      <family val="1"/>
    </font>
    <font>
      <sz val="12"/>
      <name val="Book Antiqua"/>
      <family val="1"/>
    </font>
    <font>
      <b/>
      <sz val="12"/>
      <color rgb="FFFF0000"/>
      <name val="Book Antiqua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Book Antiqua"/>
      <family val="1"/>
    </font>
    <font>
      <b/>
      <sz val="14"/>
      <color rgb="FF006100"/>
      <name val="Calibri"/>
      <family val="2"/>
      <scheme val="minor"/>
    </font>
    <font>
      <sz val="11"/>
      <color rgb="FF000000"/>
      <name val="Century Gothic"/>
      <family val="2"/>
    </font>
    <font>
      <sz val="11"/>
      <color rgb="FF00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96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/>
    <xf numFmtId="165" fontId="0" fillId="0" borderId="0" xfId="0" applyNumberFormat="1" applyFill="1"/>
    <xf numFmtId="0" fontId="1" fillId="0" borderId="0" xfId="0" applyFont="1" applyFill="1"/>
    <xf numFmtId="4" fontId="0" fillId="0" borderId="0" xfId="0" applyNumberFormat="1" applyFill="1"/>
    <xf numFmtId="49" fontId="0" fillId="0" borderId="0" xfId="0" applyNumberFormat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0" fontId="2" fillId="0" borderId="1" xfId="0" applyFont="1" applyFill="1" applyBorder="1"/>
    <xf numFmtId="1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9" fontId="5" fillId="0" borderId="1" xfId="0" applyNumberFormat="1" applyFont="1" applyFill="1" applyBorder="1" applyAlignment="1">
      <alignment horizontal="justify" vertical="justify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1" xfId="0" applyNumberFormat="1" applyFont="1" applyFill="1" applyBorder="1"/>
    <xf numFmtId="14" fontId="4" fillId="0" borderId="1" xfId="0" applyNumberFormat="1" applyFont="1" applyBorder="1"/>
    <xf numFmtId="44" fontId="4" fillId="0" borderId="1" xfId="1" applyFont="1" applyBorder="1"/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/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 vertic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2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0" fontId="0" fillId="0" borderId="1" xfId="0" applyBorder="1"/>
    <xf numFmtId="165" fontId="11" fillId="0" borderId="1" xfId="0" applyNumberFormat="1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2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14" fontId="4" fillId="3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right" vertical="center" wrapText="1"/>
    </xf>
    <xf numFmtId="0" fontId="15" fillId="5" borderId="0" xfId="2" applyFont="1" applyBorder="1" applyAlignment="1">
      <alignment horizontal="center" vertical="center" wrapText="1"/>
    </xf>
  </cellXfs>
  <cellStyles count="3">
    <cellStyle name="Bueno" xfId="2" builtinId="26"/>
    <cellStyle name="Moneda" xfId="1" builtinId="4"/>
    <cellStyle name="Normal" xfId="0" builtinId="0"/>
  </cellStyles>
  <dxfs count="52"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0"/>
  <sheetViews>
    <sheetView tabSelected="1" topLeftCell="A118" zoomScale="60" zoomScaleNormal="60" workbookViewId="0">
      <selection activeCell="B125" sqref="B125"/>
    </sheetView>
  </sheetViews>
  <sheetFormatPr baseColWidth="10" defaultRowHeight="15" x14ac:dyDescent="0.25"/>
  <cols>
    <col min="2" max="2" width="55.42578125" customWidth="1"/>
    <col min="3" max="3" width="24.85546875" customWidth="1"/>
    <col min="4" max="4" width="20" style="1" customWidth="1"/>
    <col min="5" max="5" width="22.140625" style="1" customWidth="1"/>
    <col min="6" max="6" width="19.140625" customWidth="1"/>
    <col min="7" max="7" width="19.5703125" customWidth="1"/>
    <col min="8" max="8" width="23" customWidth="1"/>
    <col min="9" max="10" width="27" customWidth="1"/>
    <col min="11" max="11" width="36.28515625" customWidth="1"/>
    <col min="12" max="12" width="21.28515625" customWidth="1"/>
    <col min="13" max="13" width="25.85546875" customWidth="1"/>
    <col min="14" max="14" width="27" customWidth="1"/>
    <col min="15" max="15" width="27" style="66" customWidth="1"/>
    <col min="16" max="16" width="27" customWidth="1"/>
    <col min="17" max="17" width="30.28515625" style="8" customWidth="1"/>
    <col min="18" max="18" width="17.140625" customWidth="1"/>
    <col min="19" max="19" width="17.28515625" customWidth="1"/>
  </cols>
  <sheetData>
    <row r="1" spans="1:19" ht="21" customHeight="1" x14ac:dyDescent="0.25">
      <c r="B1" s="36" t="s">
        <v>2</v>
      </c>
      <c r="C1" s="37" t="s">
        <v>3</v>
      </c>
      <c r="D1" s="36" t="s">
        <v>51</v>
      </c>
      <c r="E1" s="36" t="s">
        <v>331</v>
      </c>
      <c r="F1" s="36" t="s">
        <v>157</v>
      </c>
      <c r="G1" s="38" t="s">
        <v>158</v>
      </c>
      <c r="H1" s="38" t="s">
        <v>8</v>
      </c>
      <c r="I1" s="38" t="s">
        <v>0</v>
      </c>
      <c r="J1" s="36" t="s">
        <v>162</v>
      </c>
      <c r="K1" s="38" t="s">
        <v>1</v>
      </c>
      <c r="L1" s="38" t="s">
        <v>5</v>
      </c>
      <c r="M1" s="38" t="s">
        <v>4</v>
      </c>
      <c r="N1" s="38" t="s">
        <v>6</v>
      </c>
      <c r="O1" s="36" t="s">
        <v>332</v>
      </c>
      <c r="P1" s="38" t="s">
        <v>3</v>
      </c>
      <c r="Q1" s="39" t="s">
        <v>7</v>
      </c>
    </row>
    <row r="2" spans="1:19" ht="42.75" customHeight="1" x14ac:dyDescent="0.25">
      <c r="A2" s="93">
        <v>1</v>
      </c>
      <c r="B2" s="12" t="s">
        <v>24</v>
      </c>
      <c r="C2" s="42">
        <v>125000</v>
      </c>
      <c r="D2" s="27">
        <v>43067</v>
      </c>
      <c r="E2" s="27"/>
      <c r="F2" s="13" t="s">
        <v>12</v>
      </c>
      <c r="G2" s="14" t="s">
        <v>182</v>
      </c>
      <c r="H2" s="15" t="s">
        <v>10</v>
      </c>
      <c r="I2" s="16" t="s">
        <v>15</v>
      </c>
      <c r="J2" s="15" t="s">
        <v>163</v>
      </c>
      <c r="K2" s="15" t="s">
        <v>11</v>
      </c>
      <c r="L2" s="13">
        <v>43145</v>
      </c>
      <c r="M2" s="15" t="s">
        <v>25</v>
      </c>
      <c r="N2" s="13">
        <v>43159</v>
      </c>
      <c r="O2" s="22"/>
      <c r="P2" s="42">
        <v>124200</v>
      </c>
      <c r="Q2" s="18" t="s">
        <v>26</v>
      </c>
      <c r="R2" s="2"/>
      <c r="S2" s="2"/>
    </row>
    <row r="3" spans="1:19" ht="42.75" customHeight="1" x14ac:dyDescent="0.25">
      <c r="A3" s="93">
        <v>2</v>
      </c>
      <c r="B3" s="12" t="s">
        <v>29</v>
      </c>
      <c r="C3" s="42">
        <v>3000000</v>
      </c>
      <c r="D3" s="27">
        <v>43139</v>
      </c>
      <c r="E3" s="27"/>
      <c r="F3" s="19" t="s">
        <v>12</v>
      </c>
      <c r="G3" s="14" t="s">
        <v>54</v>
      </c>
      <c r="H3" s="32" t="s">
        <v>9</v>
      </c>
      <c r="I3" s="16" t="s">
        <v>14</v>
      </c>
      <c r="J3" s="43" t="s">
        <v>164</v>
      </c>
      <c r="K3" s="13" t="s">
        <v>13</v>
      </c>
      <c r="L3" s="13">
        <v>43150</v>
      </c>
      <c r="M3" s="15" t="s">
        <v>132</v>
      </c>
      <c r="N3" s="47" t="s">
        <v>32</v>
      </c>
      <c r="O3" s="63"/>
      <c r="P3" s="20"/>
      <c r="Q3" s="21"/>
      <c r="R3" s="4"/>
      <c r="S3" s="2"/>
    </row>
    <row r="4" spans="1:19" ht="78.75" x14ac:dyDescent="0.25">
      <c r="A4" s="93">
        <v>3</v>
      </c>
      <c r="B4" s="12" t="s">
        <v>16</v>
      </c>
      <c r="C4" s="42">
        <v>4700000</v>
      </c>
      <c r="D4" s="27">
        <v>43138</v>
      </c>
      <c r="E4" s="27"/>
      <c r="F4" s="19" t="s">
        <v>12</v>
      </c>
      <c r="G4" s="15" t="s">
        <v>173</v>
      </c>
      <c r="H4" s="15" t="s">
        <v>10</v>
      </c>
      <c r="I4" s="16" t="s">
        <v>174</v>
      </c>
      <c r="J4" s="43" t="s">
        <v>175</v>
      </c>
      <c r="K4" s="22" t="s">
        <v>37</v>
      </c>
      <c r="L4" s="15" t="s">
        <v>176</v>
      </c>
      <c r="M4" s="15" t="s">
        <v>57</v>
      </c>
      <c r="N4" s="45">
        <v>43144</v>
      </c>
      <c r="O4" s="64"/>
      <c r="P4" s="42">
        <v>4600000</v>
      </c>
      <c r="Q4" s="46" t="s">
        <v>177</v>
      </c>
      <c r="R4" s="5"/>
      <c r="S4" s="6"/>
    </row>
    <row r="5" spans="1:19" ht="78.75" x14ac:dyDescent="0.25">
      <c r="A5" s="93">
        <v>4</v>
      </c>
      <c r="B5" s="23" t="s">
        <v>19</v>
      </c>
      <c r="C5" s="42">
        <v>28800000</v>
      </c>
      <c r="D5" s="27">
        <v>43171</v>
      </c>
      <c r="E5" s="27"/>
      <c r="F5" s="19" t="s">
        <v>12</v>
      </c>
      <c r="G5" s="15" t="s">
        <v>67</v>
      </c>
      <c r="H5" s="32" t="s">
        <v>9</v>
      </c>
      <c r="I5" s="16" t="s">
        <v>133</v>
      </c>
      <c r="J5" s="43" t="s">
        <v>165</v>
      </c>
      <c r="K5" s="15" t="s">
        <v>36</v>
      </c>
      <c r="L5" s="13">
        <v>43145</v>
      </c>
      <c r="M5" s="19" t="s">
        <v>137</v>
      </c>
      <c r="N5" s="13">
        <v>43146</v>
      </c>
      <c r="O5" s="22"/>
      <c r="P5" s="42">
        <v>28800000</v>
      </c>
      <c r="Q5" s="18" t="s">
        <v>135</v>
      </c>
      <c r="R5" s="2"/>
      <c r="S5" s="2"/>
    </row>
    <row r="6" spans="1:19" ht="47.25" x14ac:dyDescent="0.25">
      <c r="A6" s="93">
        <v>5</v>
      </c>
      <c r="B6" s="12" t="s">
        <v>17</v>
      </c>
      <c r="C6" s="42">
        <v>21850000</v>
      </c>
      <c r="D6" s="27">
        <v>43172</v>
      </c>
      <c r="E6" s="27"/>
      <c r="F6" s="19" t="s">
        <v>12</v>
      </c>
      <c r="G6" s="15" t="s">
        <v>67</v>
      </c>
      <c r="H6" s="32" t="s">
        <v>9</v>
      </c>
      <c r="I6" s="16" t="s">
        <v>136</v>
      </c>
      <c r="J6" s="43" t="s">
        <v>165</v>
      </c>
      <c r="K6" s="13" t="s">
        <v>35</v>
      </c>
      <c r="L6" s="15" t="s">
        <v>138</v>
      </c>
      <c r="M6" s="19" t="s">
        <v>137</v>
      </c>
      <c r="N6" s="13">
        <v>43157</v>
      </c>
      <c r="O6" s="22"/>
      <c r="P6" s="42">
        <v>21850000</v>
      </c>
      <c r="Q6" s="18" t="s">
        <v>139</v>
      </c>
      <c r="R6" s="7"/>
      <c r="S6" s="2"/>
    </row>
    <row r="7" spans="1:19" ht="63" x14ac:dyDescent="0.25">
      <c r="A7" s="93">
        <v>6</v>
      </c>
      <c r="B7" s="12" t="s">
        <v>18</v>
      </c>
      <c r="C7" s="42">
        <v>1200000</v>
      </c>
      <c r="D7" s="27">
        <v>43172</v>
      </c>
      <c r="E7" s="27"/>
      <c r="F7" s="19" t="s">
        <v>12</v>
      </c>
      <c r="G7" s="15" t="s">
        <v>67</v>
      </c>
      <c r="H7" s="32" t="s">
        <v>9</v>
      </c>
      <c r="I7" s="16" t="s">
        <v>141</v>
      </c>
      <c r="J7" s="43" t="s">
        <v>165</v>
      </c>
      <c r="K7" s="15" t="s">
        <v>34</v>
      </c>
      <c r="L7" s="13">
        <v>43150</v>
      </c>
      <c r="M7" s="15" t="s">
        <v>57</v>
      </c>
      <c r="N7" s="13">
        <v>43179</v>
      </c>
      <c r="O7" s="22"/>
      <c r="P7" s="42">
        <v>1200000</v>
      </c>
      <c r="Q7" s="18" t="s">
        <v>140</v>
      </c>
      <c r="R7" s="2"/>
      <c r="S7" s="2"/>
    </row>
    <row r="8" spans="1:19" ht="51.75" customHeight="1" x14ac:dyDescent="0.25">
      <c r="A8" s="93">
        <v>7</v>
      </c>
      <c r="B8" s="12" t="s">
        <v>179</v>
      </c>
      <c r="C8" s="42">
        <v>900000</v>
      </c>
      <c r="D8" s="27">
        <v>43178</v>
      </c>
      <c r="E8" s="27"/>
      <c r="F8" s="19" t="s">
        <v>12</v>
      </c>
      <c r="G8" s="14" t="s">
        <v>181</v>
      </c>
      <c r="H8" s="32" t="s">
        <v>9</v>
      </c>
      <c r="I8" s="16" t="s">
        <v>142</v>
      </c>
      <c r="J8" s="43" t="s">
        <v>165</v>
      </c>
      <c r="K8" s="15" t="s">
        <v>33</v>
      </c>
      <c r="L8" s="13">
        <v>43181</v>
      </c>
      <c r="M8" s="19"/>
      <c r="N8" s="13">
        <v>43223</v>
      </c>
      <c r="O8" s="22"/>
      <c r="P8" s="42">
        <v>885000</v>
      </c>
      <c r="Q8" s="44">
        <v>822018000600009</v>
      </c>
      <c r="R8" s="2"/>
      <c r="S8" s="2"/>
    </row>
    <row r="9" spans="1:19" ht="42.75" customHeight="1" x14ac:dyDescent="0.25">
      <c r="B9" s="92" t="s">
        <v>180</v>
      </c>
      <c r="C9" s="42">
        <v>442500</v>
      </c>
      <c r="D9" s="27">
        <v>43222</v>
      </c>
      <c r="E9" s="27"/>
      <c r="F9" s="19" t="s">
        <v>183</v>
      </c>
      <c r="G9" s="14" t="s">
        <v>181</v>
      </c>
      <c r="H9" s="32" t="s">
        <v>9</v>
      </c>
      <c r="I9" s="16"/>
      <c r="J9" s="43" t="s">
        <v>169</v>
      </c>
      <c r="K9" s="15"/>
      <c r="L9" s="13"/>
      <c r="M9" s="19"/>
      <c r="N9" s="13"/>
      <c r="O9" s="22"/>
      <c r="P9" s="42">
        <v>442500</v>
      </c>
      <c r="Q9" s="44">
        <v>822018000600009</v>
      </c>
      <c r="R9" s="2"/>
      <c r="S9" s="2"/>
    </row>
    <row r="10" spans="1:19" ht="49.5" x14ac:dyDescent="0.25">
      <c r="A10" s="93">
        <v>8</v>
      </c>
      <c r="B10" s="12" t="s">
        <v>20</v>
      </c>
      <c r="C10" s="42">
        <v>3000000</v>
      </c>
      <c r="D10" s="27">
        <v>43216</v>
      </c>
      <c r="E10" s="27" t="s">
        <v>590</v>
      </c>
      <c r="F10" s="19" t="s">
        <v>12</v>
      </c>
      <c r="G10" s="15" t="s">
        <v>46</v>
      </c>
      <c r="H10" s="62" t="s">
        <v>50</v>
      </c>
      <c r="I10" s="16" t="s">
        <v>148</v>
      </c>
      <c r="J10" s="43" t="s">
        <v>164</v>
      </c>
      <c r="K10" s="15" t="s">
        <v>131</v>
      </c>
      <c r="L10" s="13">
        <v>43229</v>
      </c>
      <c r="M10" s="15" t="s">
        <v>57</v>
      </c>
      <c r="N10" s="13">
        <v>43271</v>
      </c>
      <c r="O10" s="69" t="s">
        <v>517</v>
      </c>
      <c r="P10" s="15" t="s">
        <v>149</v>
      </c>
      <c r="Q10" s="44" t="s">
        <v>242</v>
      </c>
      <c r="R10" s="2"/>
      <c r="S10" s="2"/>
    </row>
    <row r="11" spans="1:19" ht="42.75" customHeight="1" x14ac:dyDescent="0.25">
      <c r="A11" s="93">
        <v>9</v>
      </c>
      <c r="B11" s="12" t="s">
        <v>21</v>
      </c>
      <c r="C11" s="42">
        <v>1500000</v>
      </c>
      <c r="D11" s="27">
        <v>43178</v>
      </c>
      <c r="E11" s="27"/>
      <c r="F11" s="19" t="s">
        <v>12</v>
      </c>
      <c r="G11" s="15" t="s">
        <v>47</v>
      </c>
      <c r="H11" s="32" t="s">
        <v>9</v>
      </c>
      <c r="I11" s="16" t="s">
        <v>38</v>
      </c>
      <c r="J11" s="43" t="s">
        <v>164</v>
      </c>
      <c r="K11" s="15" t="s">
        <v>31</v>
      </c>
      <c r="L11" s="13">
        <v>43192</v>
      </c>
      <c r="M11" s="19" t="s">
        <v>93</v>
      </c>
      <c r="N11" s="48" t="s">
        <v>32</v>
      </c>
      <c r="O11" s="41"/>
      <c r="P11" s="26"/>
      <c r="Q11" s="24"/>
      <c r="R11" s="2"/>
      <c r="S11" s="2"/>
    </row>
    <row r="12" spans="1:19" ht="42.75" customHeight="1" x14ac:dyDescent="0.25">
      <c r="A12" s="93">
        <v>10</v>
      </c>
      <c r="B12" s="12" t="s">
        <v>22</v>
      </c>
      <c r="C12" s="42">
        <v>500000</v>
      </c>
      <c r="D12" s="27">
        <v>43250</v>
      </c>
      <c r="E12" s="27"/>
      <c r="F12" s="19" t="s">
        <v>12</v>
      </c>
      <c r="G12" s="15" t="s">
        <v>48</v>
      </c>
      <c r="H12" s="32" t="s">
        <v>9</v>
      </c>
      <c r="I12" s="16" t="s">
        <v>97</v>
      </c>
      <c r="J12" s="15" t="s">
        <v>164</v>
      </c>
      <c r="K12" s="15" t="s">
        <v>143</v>
      </c>
      <c r="L12" s="13">
        <v>43257</v>
      </c>
      <c r="M12" s="19" t="s">
        <v>93</v>
      </c>
      <c r="N12" s="49" t="s">
        <v>32</v>
      </c>
      <c r="O12" s="33"/>
      <c r="P12" s="17"/>
      <c r="Q12" s="28"/>
    </row>
    <row r="13" spans="1:19" ht="42.75" customHeight="1" x14ac:dyDescent="0.25">
      <c r="A13" s="93">
        <v>11</v>
      </c>
      <c r="B13" s="12" t="s">
        <v>23</v>
      </c>
      <c r="C13" s="42">
        <v>2000000</v>
      </c>
      <c r="D13" s="27">
        <v>43234</v>
      </c>
      <c r="E13" s="27"/>
      <c r="F13" s="19" t="s">
        <v>12</v>
      </c>
      <c r="G13" s="15" t="s">
        <v>59</v>
      </c>
      <c r="H13" s="61" t="s">
        <v>10</v>
      </c>
      <c r="I13" s="16" t="s">
        <v>92</v>
      </c>
      <c r="J13" s="15" t="s">
        <v>166</v>
      </c>
      <c r="K13" s="15" t="s">
        <v>91</v>
      </c>
      <c r="L13" s="13">
        <v>43245</v>
      </c>
      <c r="M13" s="19" t="s">
        <v>93</v>
      </c>
      <c r="N13" s="49" t="s">
        <v>32</v>
      </c>
      <c r="O13" s="33"/>
      <c r="P13" s="17"/>
      <c r="Q13" s="28"/>
    </row>
    <row r="14" spans="1:19" ht="42.75" customHeight="1" x14ac:dyDescent="0.25">
      <c r="A14" s="93">
        <v>12</v>
      </c>
      <c r="B14" s="12" t="s">
        <v>27</v>
      </c>
      <c r="C14" s="42">
        <v>700000</v>
      </c>
      <c r="D14" s="27">
        <v>43194</v>
      </c>
      <c r="E14" s="27"/>
      <c r="F14" s="19" t="s">
        <v>12</v>
      </c>
      <c r="G14" s="14" t="s">
        <v>182</v>
      </c>
      <c r="H14" s="61" t="s">
        <v>10</v>
      </c>
      <c r="I14" s="16" t="s">
        <v>39</v>
      </c>
      <c r="J14" s="15" t="s">
        <v>167</v>
      </c>
      <c r="K14" s="15" t="s">
        <v>45</v>
      </c>
      <c r="L14" s="13">
        <v>43200</v>
      </c>
      <c r="M14" s="19" t="s">
        <v>57</v>
      </c>
      <c r="N14" s="13">
        <v>43207</v>
      </c>
      <c r="O14" s="22"/>
      <c r="P14" s="29" t="s">
        <v>55</v>
      </c>
      <c r="Q14" s="16" t="s">
        <v>56</v>
      </c>
    </row>
    <row r="15" spans="1:19" ht="70.5" customHeight="1" x14ac:dyDescent="0.25">
      <c r="A15" s="93">
        <v>13</v>
      </c>
      <c r="B15" s="12" t="s">
        <v>28</v>
      </c>
      <c r="C15" s="42">
        <v>7700000</v>
      </c>
      <c r="D15" s="27">
        <v>43231</v>
      </c>
      <c r="E15" s="27"/>
      <c r="F15" s="19" t="s">
        <v>12</v>
      </c>
      <c r="G15" s="15" t="s">
        <v>59</v>
      </c>
      <c r="H15" s="61" t="s">
        <v>10</v>
      </c>
      <c r="I15" s="16" t="s">
        <v>83</v>
      </c>
      <c r="J15" s="15" t="s">
        <v>168</v>
      </c>
      <c r="K15" s="15" t="s">
        <v>86</v>
      </c>
      <c r="L15" s="13">
        <v>43241</v>
      </c>
      <c r="M15" s="19" t="s">
        <v>57</v>
      </c>
      <c r="N15" s="13">
        <v>43270</v>
      </c>
      <c r="O15" s="22"/>
      <c r="P15" s="42">
        <v>7500000</v>
      </c>
      <c r="Q15" s="16" t="s">
        <v>193</v>
      </c>
    </row>
    <row r="16" spans="1:19" ht="74.25" customHeight="1" x14ac:dyDescent="0.25">
      <c r="A16" s="93">
        <v>14</v>
      </c>
      <c r="B16" s="12" t="s">
        <v>40</v>
      </c>
      <c r="C16" s="42">
        <v>575000</v>
      </c>
      <c r="D16" s="27">
        <v>43179</v>
      </c>
      <c r="E16" s="27"/>
      <c r="F16" s="19" t="s">
        <v>184</v>
      </c>
      <c r="G16" s="14" t="s">
        <v>67</v>
      </c>
      <c r="H16" s="61" t="s">
        <v>10</v>
      </c>
      <c r="I16" s="16" t="s">
        <v>41</v>
      </c>
      <c r="J16" s="15" t="s">
        <v>165</v>
      </c>
      <c r="K16" s="15" t="s">
        <v>42</v>
      </c>
      <c r="L16" s="15"/>
      <c r="M16" s="19" t="s">
        <v>43</v>
      </c>
      <c r="N16" s="13">
        <v>43181</v>
      </c>
      <c r="O16" s="22"/>
      <c r="P16" s="29">
        <v>1000</v>
      </c>
      <c r="Q16" s="16" t="s">
        <v>44</v>
      </c>
    </row>
    <row r="17" spans="1:21" ht="51" customHeight="1" x14ac:dyDescent="0.25">
      <c r="A17" s="93">
        <v>15</v>
      </c>
      <c r="B17" s="12" t="s">
        <v>30</v>
      </c>
      <c r="C17" s="42">
        <v>575000</v>
      </c>
      <c r="D17" s="27">
        <v>43207</v>
      </c>
      <c r="E17" s="27" t="s">
        <v>552</v>
      </c>
      <c r="F17" s="19" t="s">
        <v>12</v>
      </c>
      <c r="G17" s="15" t="s">
        <v>54</v>
      </c>
      <c r="H17" s="62" t="s">
        <v>50</v>
      </c>
      <c r="I17" s="16" t="s">
        <v>68</v>
      </c>
      <c r="J17" s="15" t="s">
        <v>164</v>
      </c>
      <c r="K17" s="15" t="s">
        <v>69</v>
      </c>
      <c r="L17" s="13">
        <v>43210</v>
      </c>
      <c r="M17" s="19" t="s">
        <v>57</v>
      </c>
      <c r="N17" s="13">
        <v>43210</v>
      </c>
      <c r="O17" s="22" t="s">
        <v>518</v>
      </c>
      <c r="P17" s="42">
        <v>575000</v>
      </c>
      <c r="Q17" s="16" t="s">
        <v>70</v>
      </c>
    </row>
    <row r="18" spans="1:21" ht="51" customHeight="1" x14ac:dyDescent="0.25">
      <c r="A18" s="93">
        <v>16</v>
      </c>
      <c r="B18" s="12" t="s">
        <v>49</v>
      </c>
      <c r="C18" s="42">
        <v>2050000</v>
      </c>
      <c r="D18" s="70" t="s">
        <v>185</v>
      </c>
      <c r="E18" s="27"/>
      <c r="F18" s="19" t="s">
        <v>186</v>
      </c>
      <c r="G18" s="15" t="s">
        <v>187</v>
      </c>
      <c r="H18" s="32" t="s">
        <v>9</v>
      </c>
      <c r="I18" s="16" t="s">
        <v>188</v>
      </c>
      <c r="J18" s="15" t="s">
        <v>164</v>
      </c>
      <c r="K18" s="15" t="s">
        <v>159</v>
      </c>
      <c r="L18" s="15"/>
      <c r="M18" s="19" t="s">
        <v>161</v>
      </c>
      <c r="N18" s="17"/>
      <c r="O18" s="65"/>
      <c r="P18" s="42">
        <v>27240</v>
      </c>
      <c r="Q18" s="16" t="s">
        <v>160</v>
      </c>
    </row>
    <row r="19" spans="1:21" ht="51" customHeight="1" x14ac:dyDescent="0.25">
      <c r="A19" s="93">
        <v>17</v>
      </c>
      <c r="B19" s="12" t="s">
        <v>52</v>
      </c>
      <c r="C19" s="42">
        <v>15000000</v>
      </c>
      <c r="D19" s="27">
        <v>43208</v>
      </c>
      <c r="E19" s="27"/>
      <c r="F19" s="19" t="s">
        <v>12</v>
      </c>
      <c r="G19" s="15" t="s">
        <v>67</v>
      </c>
      <c r="H19" s="32" t="s">
        <v>9</v>
      </c>
      <c r="I19" s="16" t="s">
        <v>94</v>
      </c>
      <c r="J19" s="15" t="s">
        <v>164</v>
      </c>
      <c r="K19" s="15" t="s">
        <v>95</v>
      </c>
      <c r="L19" s="13">
        <v>43230</v>
      </c>
      <c r="M19" s="15" t="s">
        <v>57</v>
      </c>
      <c r="N19" s="13">
        <v>43236</v>
      </c>
      <c r="O19" s="22"/>
      <c r="P19" s="42">
        <v>12250431.6</v>
      </c>
      <c r="Q19" s="16" t="s">
        <v>96</v>
      </c>
    </row>
    <row r="20" spans="1:21" ht="51" customHeight="1" x14ac:dyDescent="0.25">
      <c r="A20" s="93">
        <v>18</v>
      </c>
      <c r="B20" s="30" t="s">
        <v>178</v>
      </c>
      <c r="C20" s="42">
        <v>4647000</v>
      </c>
      <c r="D20" s="27">
        <v>43214</v>
      </c>
      <c r="E20" s="27" t="s">
        <v>553</v>
      </c>
      <c r="F20" s="19" t="s">
        <v>71</v>
      </c>
      <c r="G20" s="15">
        <v>101004</v>
      </c>
      <c r="H20" s="62" t="s">
        <v>50</v>
      </c>
      <c r="I20" s="16" t="s">
        <v>73</v>
      </c>
      <c r="J20" s="15" t="s">
        <v>165</v>
      </c>
      <c r="K20" s="15" t="s">
        <v>72</v>
      </c>
      <c r="L20" s="13">
        <v>43217</v>
      </c>
      <c r="M20" s="19" t="s">
        <v>57</v>
      </c>
      <c r="N20" s="13">
        <v>43220</v>
      </c>
      <c r="O20" s="22" t="s">
        <v>519</v>
      </c>
      <c r="P20" s="42">
        <v>4647000</v>
      </c>
      <c r="Q20" s="16" t="s">
        <v>74</v>
      </c>
    </row>
    <row r="21" spans="1:21" ht="51" customHeight="1" x14ac:dyDescent="0.25">
      <c r="A21" s="93">
        <v>19</v>
      </c>
      <c r="B21" s="25" t="s">
        <v>87</v>
      </c>
      <c r="C21" s="42">
        <v>2500000</v>
      </c>
      <c r="D21" s="27" t="s">
        <v>53</v>
      </c>
      <c r="E21" s="27" t="s">
        <v>554</v>
      </c>
      <c r="F21" s="19" t="s">
        <v>75</v>
      </c>
      <c r="G21" s="15" t="s">
        <v>54</v>
      </c>
      <c r="H21" s="62" t="s">
        <v>50</v>
      </c>
      <c r="I21" s="16" t="s">
        <v>82</v>
      </c>
      <c r="J21" s="15" t="s">
        <v>170</v>
      </c>
      <c r="K21" s="15" t="s">
        <v>76</v>
      </c>
      <c r="L21" s="13">
        <v>43231</v>
      </c>
      <c r="M21" s="19" t="s">
        <v>57</v>
      </c>
      <c r="N21" s="13">
        <v>43236</v>
      </c>
      <c r="O21" s="22" t="s">
        <v>520</v>
      </c>
      <c r="P21" s="42">
        <v>2500000</v>
      </c>
      <c r="Q21" s="16" t="s">
        <v>88</v>
      </c>
    </row>
    <row r="22" spans="1:21" ht="75" customHeight="1" x14ac:dyDescent="0.25">
      <c r="A22" s="93">
        <v>20</v>
      </c>
      <c r="B22" s="34" t="s">
        <v>58</v>
      </c>
      <c r="C22" s="42">
        <v>1000000</v>
      </c>
      <c r="D22" s="27">
        <v>43217</v>
      </c>
      <c r="E22" s="27"/>
      <c r="F22" s="31"/>
      <c r="G22" s="32" t="s">
        <v>67</v>
      </c>
      <c r="H22" s="61" t="s">
        <v>10</v>
      </c>
      <c r="I22" s="16" t="s">
        <v>64</v>
      </c>
      <c r="J22" s="32" t="s">
        <v>165</v>
      </c>
      <c r="K22" s="15" t="s">
        <v>66</v>
      </c>
      <c r="L22" s="40">
        <v>43230</v>
      </c>
      <c r="M22" s="19" t="s">
        <v>84</v>
      </c>
      <c r="N22" s="48" t="s">
        <v>32</v>
      </c>
      <c r="O22" s="41"/>
      <c r="P22" s="42"/>
      <c r="Q22" s="24"/>
      <c r="R22" s="2"/>
      <c r="S22" s="2"/>
      <c r="T22" s="2"/>
      <c r="U22" s="2"/>
    </row>
    <row r="23" spans="1:21" ht="51" customHeight="1" x14ac:dyDescent="0.25">
      <c r="A23" s="93">
        <v>21</v>
      </c>
      <c r="B23" s="34" t="s">
        <v>60</v>
      </c>
      <c r="C23" s="42">
        <v>6375000</v>
      </c>
      <c r="D23" s="27">
        <v>43217</v>
      </c>
      <c r="E23" s="27"/>
      <c r="F23" s="33" t="s">
        <v>125</v>
      </c>
      <c r="G23" s="32" t="s">
        <v>67</v>
      </c>
      <c r="H23" s="61" t="s">
        <v>10</v>
      </c>
      <c r="I23" s="16" t="s">
        <v>63</v>
      </c>
      <c r="J23" s="32" t="s">
        <v>165</v>
      </c>
      <c r="K23" s="15" t="s">
        <v>65</v>
      </c>
      <c r="L23" s="40">
        <v>43230</v>
      </c>
      <c r="M23" s="32" t="s">
        <v>57</v>
      </c>
      <c r="N23" s="40">
        <v>43235</v>
      </c>
      <c r="O23" s="41"/>
      <c r="P23" s="42">
        <v>6375000</v>
      </c>
      <c r="Q23" s="18" t="s">
        <v>85</v>
      </c>
      <c r="R23" s="2"/>
      <c r="S23" s="2"/>
      <c r="T23" s="2"/>
      <c r="U23" s="2"/>
    </row>
    <row r="24" spans="1:21" ht="51" customHeight="1" x14ac:dyDescent="0.25">
      <c r="A24" s="93">
        <v>22</v>
      </c>
      <c r="B24" s="34" t="s">
        <v>61</v>
      </c>
      <c r="C24" s="42">
        <v>5000000</v>
      </c>
      <c r="D24" s="27">
        <v>43222</v>
      </c>
      <c r="E24" s="27" t="s">
        <v>555</v>
      </c>
      <c r="F24" s="19" t="s">
        <v>80</v>
      </c>
      <c r="G24" s="32" t="s">
        <v>67</v>
      </c>
      <c r="H24" s="62" t="s">
        <v>50</v>
      </c>
      <c r="I24" s="16" t="s">
        <v>81</v>
      </c>
      <c r="J24" s="32" t="s">
        <v>165</v>
      </c>
      <c r="K24" s="15" t="s">
        <v>78</v>
      </c>
      <c r="L24" s="40">
        <v>43230</v>
      </c>
      <c r="M24" s="32" t="s">
        <v>57</v>
      </c>
      <c r="N24" s="40">
        <v>43234</v>
      </c>
      <c r="O24" s="41" t="s">
        <v>521</v>
      </c>
      <c r="P24" s="42">
        <v>5000000</v>
      </c>
      <c r="Q24" s="18" t="s">
        <v>90</v>
      </c>
      <c r="R24" s="2"/>
      <c r="S24" s="2"/>
      <c r="T24" s="2"/>
      <c r="U24" s="2"/>
    </row>
    <row r="25" spans="1:21" ht="51" customHeight="1" x14ac:dyDescent="0.25">
      <c r="A25" s="93">
        <v>23</v>
      </c>
      <c r="B25" s="34" t="s">
        <v>62</v>
      </c>
      <c r="C25" s="42">
        <v>5000000</v>
      </c>
      <c r="D25" s="27">
        <v>43222</v>
      </c>
      <c r="E25" s="27" t="s">
        <v>556</v>
      </c>
      <c r="F25" s="19" t="s">
        <v>80</v>
      </c>
      <c r="G25" s="32" t="s">
        <v>67</v>
      </c>
      <c r="H25" s="62" t="s">
        <v>50</v>
      </c>
      <c r="I25" s="16" t="s">
        <v>79</v>
      </c>
      <c r="J25" s="32" t="s">
        <v>165</v>
      </c>
      <c r="K25" s="15" t="s">
        <v>77</v>
      </c>
      <c r="L25" s="40">
        <v>43230</v>
      </c>
      <c r="M25" s="32" t="s">
        <v>57</v>
      </c>
      <c r="N25" s="40">
        <v>43234</v>
      </c>
      <c r="O25" s="41" t="s">
        <v>522</v>
      </c>
      <c r="P25" s="42">
        <v>5000000</v>
      </c>
      <c r="Q25" s="16" t="s">
        <v>89</v>
      </c>
      <c r="R25" s="2"/>
      <c r="S25" s="2"/>
      <c r="T25" s="2"/>
      <c r="U25" s="2"/>
    </row>
    <row r="26" spans="1:21" ht="51" customHeight="1" x14ac:dyDescent="0.25">
      <c r="A26" s="93">
        <v>24</v>
      </c>
      <c r="B26" s="34" t="s">
        <v>98</v>
      </c>
      <c r="C26" s="42">
        <v>1500000</v>
      </c>
      <c r="D26" s="27">
        <v>43250</v>
      </c>
      <c r="E26" s="27" t="s">
        <v>591</v>
      </c>
      <c r="F26" s="33" t="s">
        <v>12</v>
      </c>
      <c r="G26" s="33" t="s">
        <v>47</v>
      </c>
      <c r="H26" s="62" t="s">
        <v>50</v>
      </c>
      <c r="I26" s="16" t="s">
        <v>99</v>
      </c>
      <c r="J26" s="32" t="s">
        <v>164</v>
      </c>
      <c r="K26" s="33" t="s">
        <v>130</v>
      </c>
      <c r="L26" s="41">
        <v>43258</v>
      </c>
      <c r="M26" s="32" t="s">
        <v>150</v>
      </c>
      <c r="N26" s="40">
        <v>43271</v>
      </c>
      <c r="O26" s="41" t="s">
        <v>523</v>
      </c>
      <c r="P26" s="42">
        <v>57000</v>
      </c>
      <c r="Q26" s="18" t="s">
        <v>241</v>
      </c>
      <c r="R26" s="3"/>
      <c r="S26" s="3"/>
      <c r="T26" s="2"/>
      <c r="U26" s="2"/>
    </row>
    <row r="27" spans="1:21" ht="51" customHeight="1" x14ac:dyDescent="0.25">
      <c r="A27" s="93">
        <v>25</v>
      </c>
      <c r="B27" s="34" t="s">
        <v>112</v>
      </c>
      <c r="C27" s="42">
        <v>525000</v>
      </c>
      <c r="D27" s="27">
        <v>43266</v>
      </c>
      <c r="E27" s="27" t="s">
        <v>557</v>
      </c>
      <c r="F27" s="33" t="s">
        <v>125</v>
      </c>
      <c r="G27" s="33" t="s">
        <v>67</v>
      </c>
      <c r="H27" s="62" t="s">
        <v>50</v>
      </c>
      <c r="I27" s="16" t="s">
        <v>122</v>
      </c>
      <c r="J27" s="32" t="s">
        <v>165</v>
      </c>
      <c r="K27" s="33" t="s">
        <v>151</v>
      </c>
      <c r="L27" s="41">
        <v>43277</v>
      </c>
      <c r="M27" s="32" t="s">
        <v>57</v>
      </c>
      <c r="N27" s="40">
        <v>43286</v>
      </c>
      <c r="O27" s="41" t="s">
        <v>524</v>
      </c>
      <c r="P27" s="42">
        <v>525000</v>
      </c>
      <c r="Q27" s="18" t="s">
        <v>301</v>
      </c>
      <c r="R27" s="3"/>
      <c r="S27" s="3"/>
      <c r="T27" s="2"/>
      <c r="U27" s="2"/>
    </row>
    <row r="28" spans="1:21" ht="51" customHeight="1" x14ac:dyDescent="0.25">
      <c r="A28" s="93">
        <v>26</v>
      </c>
      <c r="B28" s="34" t="s">
        <v>105</v>
      </c>
      <c r="C28" s="42">
        <v>26329500</v>
      </c>
      <c r="D28" s="27">
        <v>43258</v>
      </c>
      <c r="E28" s="27"/>
      <c r="F28" s="33" t="s">
        <v>125</v>
      </c>
      <c r="G28" s="33" t="s">
        <v>67</v>
      </c>
      <c r="H28" s="61" t="s">
        <v>10</v>
      </c>
      <c r="I28" s="16" t="s">
        <v>106</v>
      </c>
      <c r="J28" s="32" t="s">
        <v>165</v>
      </c>
      <c r="K28" s="33" t="s">
        <v>128</v>
      </c>
      <c r="L28" s="41">
        <v>43270</v>
      </c>
      <c r="M28" s="32" t="s">
        <v>57</v>
      </c>
      <c r="N28" s="40">
        <v>43272</v>
      </c>
      <c r="O28" s="41"/>
      <c r="P28" s="42">
        <v>26329500</v>
      </c>
      <c r="Q28" s="18"/>
      <c r="R28" s="3"/>
      <c r="S28" s="3"/>
      <c r="T28" s="2"/>
      <c r="U28" s="2"/>
    </row>
    <row r="29" spans="1:21" ht="51" customHeight="1" x14ac:dyDescent="0.25">
      <c r="A29" s="93">
        <v>27</v>
      </c>
      <c r="B29" s="34" t="s">
        <v>100</v>
      </c>
      <c r="C29" s="42">
        <v>570000</v>
      </c>
      <c r="D29" s="27">
        <v>43258</v>
      </c>
      <c r="E29" s="27"/>
      <c r="F29" s="33" t="s">
        <v>125</v>
      </c>
      <c r="G29" s="33" t="s">
        <v>67</v>
      </c>
      <c r="H29" s="61" t="s">
        <v>10</v>
      </c>
      <c r="I29" s="16" t="s">
        <v>107</v>
      </c>
      <c r="J29" s="32" t="s">
        <v>165</v>
      </c>
      <c r="K29" s="33" t="s">
        <v>113</v>
      </c>
      <c r="L29" s="41">
        <v>43264</v>
      </c>
      <c r="M29" s="32" t="s">
        <v>57</v>
      </c>
      <c r="N29" s="40">
        <v>43269</v>
      </c>
      <c r="O29" s="41"/>
      <c r="P29" s="42">
        <v>570000</v>
      </c>
      <c r="Q29" s="18" t="s">
        <v>134</v>
      </c>
      <c r="R29" s="3"/>
      <c r="S29" s="3"/>
      <c r="T29" s="2"/>
      <c r="U29" s="2"/>
    </row>
    <row r="30" spans="1:21" ht="51" customHeight="1" x14ac:dyDescent="0.25">
      <c r="A30" s="93">
        <v>28</v>
      </c>
      <c r="B30" s="34" t="s">
        <v>101</v>
      </c>
      <c r="C30" s="42">
        <v>2062000</v>
      </c>
      <c r="D30" s="27">
        <v>43258</v>
      </c>
      <c r="E30" s="27" t="s">
        <v>558</v>
      </c>
      <c r="F30" s="33" t="s">
        <v>125</v>
      </c>
      <c r="G30" s="33" t="s">
        <v>67</v>
      </c>
      <c r="H30" s="62" t="s">
        <v>50</v>
      </c>
      <c r="I30" s="16" t="s">
        <v>119</v>
      </c>
      <c r="J30" s="32" t="s">
        <v>165</v>
      </c>
      <c r="K30" s="33" t="s">
        <v>189</v>
      </c>
      <c r="L30" s="41">
        <v>43278</v>
      </c>
      <c r="M30" s="32" t="s">
        <v>57</v>
      </c>
      <c r="N30" s="40">
        <v>43284</v>
      </c>
      <c r="O30" s="41" t="s">
        <v>525</v>
      </c>
      <c r="P30" s="42">
        <v>2062000</v>
      </c>
      <c r="Q30" s="18" t="s">
        <v>302</v>
      </c>
      <c r="R30" s="3"/>
      <c r="S30" s="3"/>
      <c r="T30" s="2"/>
      <c r="U30" s="2"/>
    </row>
    <row r="31" spans="1:21" ht="51" customHeight="1" x14ac:dyDescent="0.25">
      <c r="A31" s="93">
        <v>29</v>
      </c>
      <c r="B31" s="34" t="s">
        <v>102</v>
      </c>
      <c r="C31" s="42">
        <v>1500000</v>
      </c>
      <c r="D31" s="27">
        <v>43258</v>
      </c>
      <c r="E31" s="27" t="s">
        <v>559</v>
      </c>
      <c r="F31" s="33" t="s">
        <v>125</v>
      </c>
      <c r="G31" s="33" t="s">
        <v>67</v>
      </c>
      <c r="H31" s="62" t="s">
        <v>50</v>
      </c>
      <c r="I31" s="16" t="s">
        <v>118</v>
      </c>
      <c r="J31" s="32" t="s">
        <v>165</v>
      </c>
      <c r="K31" s="33" t="s">
        <v>152</v>
      </c>
      <c r="L31" s="41">
        <v>43272</v>
      </c>
      <c r="M31" s="32" t="s">
        <v>57</v>
      </c>
      <c r="N31" s="40">
        <v>43284</v>
      </c>
      <c r="O31" s="41" t="s">
        <v>526</v>
      </c>
      <c r="P31" s="42">
        <v>1500000</v>
      </c>
      <c r="Q31" s="18" t="s">
        <v>303</v>
      </c>
      <c r="R31" s="3"/>
      <c r="S31" s="3"/>
      <c r="T31" s="2"/>
      <c r="U31" s="2"/>
    </row>
    <row r="32" spans="1:21" ht="51" customHeight="1" x14ac:dyDescent="0.25">
      <c r="A32" s="93">
        <v>30</v>
      </c>
      <c r="B32" s="34" t="s">
        <v>117</v>
      </c>
      <c r="C32" s="42">
        <v>1750000</v>
      </c>
      <c r="D32" s="27">
        <v>43264</v>
      </c>
      <c r="E32" s="27"/>
      <c r="F32" s="33" t="s">
        <v>126</v>
      </c>
      <c r="G32" s="33" t="s">
        <v>67</v>
      </c>
      <c r="H32" s="61" t="s">
        <v>10</v>
      </c>
      <c r="I32" s="16" t="s">
        <v>127</v>
      </c>
      <c r="J32" s="32" t="s">
        <v>165</v>
      </c>
      <c r="K32" s="33" t="s">
        <v>129</v>
      </c>
      <c r="L32" s="41">
        <v>43266</v>
      </c>
      <c r="M32" s="32" t="s">
        <v>57</v>
      </c>
      <c r="N32" s="40">
        <v>43271</v>
      </c>
      <c r="O32" s="41"/>
      <c r="P32" s="42">
        <v>1750000</v>
      </c>
      <c r="Q32" s="18" t="s">
        <v>172</v>
      </c>
      <c r="R32" s="3"/>
      <c r="S32" s="3"/>
      <c r="T32" s="2"/>
      <c r="U32" s="2"/>
    </row>
    <row r="33" spans="1:21" ht="63" x14ac:dyDescent="0.25">
      <c r="A33" s="93">
        <v>31</v>
      </c>
      <c r="B33" s="34" t="s">
        <v>103</v>
      </c>
      <c r="C33" s="42">
        <v>305575.21999999997</v>
      </c>
      <c r="D33" s="27">
        <v>43262</v>
      </c>
      <c r="E33" s="27" t="s">
        <v>560</v>
      </c>
      <c r="F33" s="33" t="s">
        <v>12</v>
      </c>
      <c r="G33" s="33" t="s">
        <v>104</v>
      </c>
      <c r="H33" s="62" t="s">
        <v>50</v>
      </c>
      <c r="I33" s="16" t="s">
        <v>114</v>
      </c>
      <c r="J33" s="32" t="s">
        <v>170</v>
      </c>
      <c r="K33" s="33" t="s">
        <v>153</v>
      </c>
      <c r="L33" s="41">
        <v>43270</v>
      </c>
      <c r="M33" s="32" t="s">
        <v>57</v>
      </c>
      <c r="N33" s="40">
        <v>43271</v>
      </c>
      <c r="O33" s="41" t="s">
        <v>527</v>
      </c>
      <c r="P33" s="42">
        <v>305575.21999999997</v>
      </c>
      <c r="Q33" s="18" t="s">
        <v>243</v>
      </c>
      <c r="R33" s="3"/>
      <c r="S33" s="3"/>
      <c r="T33" s="2"/>
      <c r="U33" s="2"/>
    </row>
    <row r="34" spans="1:21" ht="51" customHeight="1" x14ac:dyDescent="0.25">
      <c r="A34" s="93">
        <v>32</v>
      </c>
      <c r="B34" s="34" t="s">
        <v>108</v>
      </c>
      <c r="C34" s="42">
        <v>1210600</v>
      </c>
      <c r="D34" s="27">
        <v>43263</v>
      </c>
      <c r="E34" s="27" t="s">
        <v>589</v>
      </c>
      <c r="F34" s="33" t="s">
        <v>12</v>
      </c>
      <c r="G34" s="33" t="s">
        <v>109</v>
      </c>
      <c r="H34" s="62" t="s">
        <v>50</v>
      </c>
      <c r="I34" s="16" t="s">
        <v>115</v>
      </c>
      <c r="J34" s="32" t="s">
        <v>169</v>
      </c>
      <c r="K34" s="33" t="s">
        <v>154</v>
      </c>
      <c r="L34" s="41">
        <v>43263</v>
      </c>
      <c r="M34" s="32" t="s">
        <v>57</v>
      </c>
      <c r="N34" s="40">
        <v>43263</v>
      </c>
      <c r="O34" s="41" t="s">
        <v>528</v>
      </c>
      <c r="P34" s="42">
        <v>1210600</v>
      </c>
      <c r="Q34" s="18" t="s">
        <v>156</v>
      </c>
      <c r="R34" s="3"/>
      <c r="S34" s="3"/>
      <c r="T34" s="2"/>
      <c r="U34" s="2"/>
    </row>
    <row r="35" spans="1:21" ht="51" customHeight="1" x14ac:dyDescent="0.25">
      <c r="A35" s="93">
        <v>33</v>
      </c>
      <c r="B35" s="34" t="s">
        <v>111</v>
      </c>
      <c r="C35" s="42">
        <v>1000000</v>
      </c>
      <c r="D35" s="27">
        <v>43263</v>
      </c>
      <c r="E35" s="27"/>
      <c r="F35" s="33" t="s">
        <v>125</v>
      </c>
      <c r="G35" s="33" t="s">
        <v>67</v>
      </c>
      <c r="H35" s="61" t="s">
        <v>10</v>
      </c>
      <c r="I35" s="16" t="s">
        <v>110</v>
      </c>
      <c r="J35" s="32" t="s">
        <v>165</v>
      </c>
      <c r="K35" s="33" t="s">
        <v>116</v>
      </c>
      <c r="L35" s="41">
        <v>43266</v>
      </c>
      <c r="M35" s="32" t="s">
        <v>57</v>
      </c>
      <c r="N35" s="40">
        <v>43271</v>
      </c>
      <c r="O35" s="41"/>
      <c r="P35" s="42">
        <v>1000000</v>
      </c>
      <c r="Q35" s="18" t="s">
        <v>171</v>
      </c>
      <c r="R35" s="3"/>
      <c r="S35" s="3"/>
      <c r="T35" s="2"/>
      <c r="U35" s="2"/>
    </row>
    <row r="36" spans="1:21" ht="51" customHeight="1" x14ac:dyDescent="0.25">
      <c r="A36" s="93">
        <v>34</v>
      </c>
      <c r="B36" s="34" t="s">
        <v>120</v>
      </c>
      <c r="C36" s="42">
        <v>2000000</v>
      </c>
      <c r="D36" s="27">
        <v>43266</v>
      </c>
      <c r="E36" s="52" t="s">
        <v>588</v>
      </c>
      <c r="F36" s="33" t="s">
        <v>12</v>
      </c>
      <c r="G36" s="33" t="s">
        <v>67</v>
      </c>
      <c r="H36" s="62" t="s">
        <v>50</v>
      </c>
      <c r="I36" s="16" t="s">
        <v>121</v>
      </c>
      <c r="J36" s="32" t="s">
        <v>167</v>
      </c>
      <c r="K36" s="33" t="s">
        <v>155</v>
      </c>
      <c r="L36" s="41">
        <v>43276</v>
      </c>
      <c r="M36" s="32" t="s">
        <v>57</v>
      </c>
      <c r="N36" s="40">
        <v>43284</v>
      </c>
      <c r="O36" s="41" t="s">
        <v>529</v>
      </c>
      <c r="P36" s="42">
        <v>1800000</v>
      </c>
      <c r="Q36" s="18" t="s">
        <v>244</v>
      </c>
      <c r="R36" s="3"/>
      <c r="S36" s="3"/>
      <c r="T36" s="2"/>
      <c r="U36" s="2"/>
    </row>
    <row r="37" spans="1:21" ht="51" customHeight="1" x14ac:dyDescent="0.25">
      <c r="A37" s="93">
        <v>35</v>
      </c>
      <c r="B37" s="12" t="s">
        <v>23</v>
      </c>
      <c r="C37" s="42">
        <v>7000000</v>
      </c>
      <c r="D37" s="27">
        <v>43265</v>
      </c>
      <c r="E37" s="27"/>
      <c r="F37" s="19" t="s">
        <v>12</v>
      </c>
      <c r="G37" s="15" t="s">
        <v>59</v>
      </c>
      <c r="H37" s="61" t="s">
        <v>10</v>
      </c>
      <c r="I37" s="16" t="s">
        <v>124</v>
      </c>
      <c r="J37" s="32" t="s">
        <v>166</v>
      </c>
      <c r="K37" s="33" t="s">
        <v>123</v>
      </c>
      <c r="L37" s="41">
        <v>43272</v>
      </c>
      <c r="M37" s="33" t="s">
        <v>57</v>
      </c>
      <c r="N37" s="40">
        <v>43300</v>
      </c>
      <c r="O37" s="33" t="s">
        <v>515</v>
      </c>
      <c r="P37" s="42">
        <v>6580666</v>
      </c>
      <c r="Q37" s="18" t="s">
        <v>516</v>
      </c>
      <c r="R37" s="3"/>
      <c r="S37" s="3"/>
      <c r="T37" s="2"/>
      <c r="U37" s="2"/>
    </row>
    <row r="38" spans="1:21" ht="51" customHeight="1" x14ac:dyDescent="0.25">
      <c r="A38" s="93">
        <v>36</v>
      </c>
      <c r="B38" s="12" t="s">
        <v>226</v>
      </c>
      <c r="C38" s="42">
        <v>5000000</v>
      </c>
      <c r="D38" s="27">
        <v>43285</v>
      </c>
      <c r="E38" s="27"/>
      <c r="F38" s="33" t="s">
        <v>12</v>
      </c>
      <c r="G38" s="15" t="s">
        <v>67</v>
      </c>
      <c r="H38" s="61" t="s">
        <v>10</v>
      </c>
      <c r="I38" s="16" t="s">
        <v>195</v>
      </c>
      <c r="J38" s="32" t="s">
        <v>164</v>
      </c>
      <c r="K38" s="33" t="s">
        <v>225</v>
      </c>
      <c r="L38" s="41">
        <v>43293</v>
      </c>
      <c r="M38" s="33" t="s">
        <v>93</v>
      </c>
      <c r="N38" s="48" t="s">
        <v>32</v>
      </c>
      <c r="O38" s="41"/>
      <c r="P38" s="32"/>
      <c r="Q38" s="18"/>
      <c r="R38" s="3"/>
      <c r="S38" s="3"/>
      <c r="T38" s="2"/>
      <c r="U38" s="2"/>
    </row>
    <row r="39" spans="1:21" ht="51" customHeight="1" x14ac:dyDescent="0.25">
      <c r="A39" s="93">
        <v>37</v>
      </c>
      <c r="B39" s="12" t="s">
        <v>227</v>
      </c>
      <c r="C39" s="42">
        <v>1000000</v>
      </c>
      <c r="D39" s="27">
        <v>43285</v>
      </c>
      <c r="E39" s="27"/>
      <c r="F39" s="33" t="s">
        <v>297</v>
      </c>
      <c r="G39" s="15" t="s">
        <v>212</v>
      </c>
      <c r="H39" s="61" t="s">
        <v>10</v>
      </c>
      <c r="I39" s="16" t="s">
        <v>192</v>
      </c>
      <c r="J39" s="32" t="s">
        <v>164</v>
      </c>
      <c r="K39" s="33" t="s">
        <v>228</v>
      </c>
      <c r="L39" s="41">
        <v>43292</v>
      </c>
      <c r="M39" s="33" t="s">
        <v>57</v>
      </c>
      <c r="N39" s="40">
        <v>43307</v>
      </c>
      <c r="O39" s="33" t="s">
        <v>363</v>
      </c>
      <c r="P39" s="42">
        <v>800000</v>
      </c>
      <c r="Q39" s="18" t="s">
        <v>364</v>
      </c>
      <c r="R39" s="3"/>
      <c r="S39" s="3"/>
      <c r="T39" s="2"/>
      <c r="U39" s="2"/>
    </row>
    <row r="40" spans="1:21" ht="51" customHeight="1" x14ac:dyDescent="0.25">
      <c r="A40" s="93">
        <v>38</v>
      </c>
      <c r="B40" s="12" t="s">
        <v>144</v>
      </c>
      <c r="C40" s="42">
        <v>900000</v>
      </c>
      <c r="D40" s="27">
        <v>43285</v>
      </c>
      <c r="E40" s="27" t="s">
        <v>484</v>
      </c>
      <c r="F40" s="33" t="s">
        <v>305</v>
      </c>
      <c r="G40" s="15" t="s">
        <v>145</v>
      </c>
      <c r="H40" s="62" t="s">
        <v>50</v>
      </c>
      <c r="I40" s="16" t="s">
        <v>191</v>
      </c>
      <c r="J40" s="32" t="s">
        <v>190</v>
      </c>
      <c r="K40" s="33" t="s">
        <v>304</v>
      </c>
      <c r="L40" s="41">
        <v>43315</v>
      </c>
      <c r="M40" s="33" t="s">
        <v>57</v>
      </c>
      <c r="N40" s="40">
        <v>43329</v>
      </c>
      <c r="O40" s="33" t="s">
        <v>470</v>
      </c>
      <c r="P40" s="42">
        <v>845407.68</v>
      </c>
      <c r="Q40" s="18" t="s">
        <v>532</v>
      </c>
      <c r="R40" s="3"/>
      <c r="S40" s="3"/>
      <c r="T40" s="2"/>
      <c r="U40" s="2"/>
    </row>
    <row r="41" spans="1:21" ht="51" customHeight="1" x14ac:dyDescent="0.25">
      <c r="A41" s="93">
        <v>39</v>
      </c>
      <c r="B41" s="12" t="s">
        <v>357</v>
      </c>
      <c r="C41" s="42">
        <v>11000000</v>
      </c>
      <c r="D41" s="27">
        <v>43285</v>
      </c>
      <c r="E41" s="27"/>
      <c r="F41" s="33" t="s">
        <v>298</v>
      </c>
      <c r="G41" s="15" t="s">
        <v>146</v>
      </c>
      <c r="H41" s="61" t="s">
        <v>10</v>
      </c>
      <c r="I41" s="16" t="s">
        <v>194</v>
      </c>
      <c r="J41" s="32" t="s">
        <v>190</v>
      </c>
      <c r="K41" s="33" t="s">
        <v>294</v>
      </c>
      <c r="L41" s="41">
        <v>43315</v>
      </c>
      <c r="M41" s="33" t="s">
        <v>57</v>
      </c>
      <c r="N41" s="40">
        <v>43332</v>
      </c>
      <c r="O41" s="33" t="s">
        <v>408</v>
      </c>
      <c r="P41" s="42">
        <v>2950000</v>
      </c>
      <c r="Q41" s="18" t="s">
        <v>493</v>
      </c>
      <c r="R41" s="3"/>
      <c r="S41" s="3"/>
      <c r="T41" s="2"/>
      <c r="U41" s="2"/>
    </row>
    <row r="42" spans="1:21" ht="51" customHeight="1" x14ac:dyDescent="0.25">
      <c r="A42" s="93">
        <v>40</v>
      </c>
      <c r="B42" s="12" t="s">
        <v>196</v>
      </c>
      <c r="C42" s="42">
        <v>3000000</v>
      </c>
      <c r="D42" s="27">
        <v>43285</v>
      </c>
      <c r="E42" s="27" t="s">
        <v>485</v>
      </c>
      <c r="F42" s="33" t="s">
        <v>307</v>
      </c>
      <c r="G42" s="15" t="s">
        <v>198</v>
      </c>
      <c r="H42" s="62" t="s">
        <v>50</v>
      </c>
      <c r="I42" s="16" t="s">
        <v>197</v>
      </c>
      <c r="J42" s="32" t="s">
        <v>190</v>
      </c>
      <c r="K42" s="33" t="s">
        <v>306</v>
      </c>
      <c r="L42" s="41">
        <v>43312</v>
      </c>
      <c r="M42" s="33" t="s">
        <v>57</v>
      </c>
      <c r="N42" s="40">
        <v>43329</v>
      </c>
      <c r="O42" s="60" t="s">
        <v>494</v>
      </c>
      <c r="P42" s="42">
        <v>245135</v>
      </c>
      <c r="Q42" s="18" t="s">
        <v>533</v>
      </c>
      <c r="R42" s="3"/>
      <c r="S42" s="3"/>
      <c r="T42" s="2"/>
      <c r="U42" s="2"/>
    </row>
    <row r="43" spans="1:21" ht="51" customHeight="1" x14ac:dyDescent="0.25">
      <c r="A43" s="93">
        <v>41</v>
      </c>
      <c r="B43" s="12" t="s">
        <v>239</v>
      </c>
      <c r="C43" s="42">
        <v>34892000</v>
      </c>
      <c r="D43" s="27">
        <v>43284</v>
      </c>
      <c r="E43" s="27" t="s">
        <v>486</v>
      </c>
      <c r="F43" s="33" t="s">
        <v>238</v>
      </c>
      <c r="G43" s="15" t="s">
        <v>104</v>
      </c>
      <c r="H43" s="62" t="s">
        <v>50</v>
      </c>
      <c r="I43" s="16" t="s">
        <v>211</v>
      </c>
      <c r="J43" s="32" t="s">
        <v>170</v>
      </c>
      <c r="K43" s="33" t="s">
        <v>240</v>
      </c>
      <c r="L43" s="41">
        <v>43307</v>
      </c>
      <c r="M43" s="33" t="s">
        <v>57</v>
      </c>
      <c r="N43" s="40">
        <v>43329</v>
      </c>
      <c r="O43" s="60" t="s">
        <v>530</v>
      </c>
      <c r="P43" s="42" t="s">
        <v>531</v>
      </c>
      <c r="Q43" s="18" t="s">
        <v>715</v>
      </c>
      <c r="R43" s="3"/>
      <c r="S43" s="3"/>
      <c r="T43" s="2"/>
      <c r="U43" s="2"/>
    </row>
    <row r="44" spans="1:21" ht="51" customHeight="1" x14ac:dyDescent="0.25">
      <c r="A44" s="93">
        <v>42</v>
      </c>
      <c r="B44" s="34" t="s">
        <v>147</v>
      </c>
      <c r="C44" s="35">
        <v>2200000</v>
      </c>
      <c r="D44" s="27">
        <v>43284</v>
      </c>
      <c r="E44" s="27"/>
      <c r="F44" s="33" t="s">
        <v>296</v>
      </c>
      <c r="G44" s="15" t="s">
        <v>212</v>
      </c>
      <c r="H44" s="61" t="s">
        <v>10</v>
      </c>
      <c r="I44" s="16" t="s">
        <v>210</v>
      </c>
      <c r="J44" s="32" t="s">
        <v>170</v>
      </c>
      <c r="K44" s="33" t="s">
        <v>229</v>
      </c>
      <c r="L44" s="41">
        <v>43291</v>
      </c>
      <c r="M44" s="32" t="s">
        <v>57</v>
      </c>
      <c r="N44" s="40">
        <v>43305</v>
      </c>
      <c r="O44" s="41" t="s">
        <v>358</v>
      </c>
      <c r="P44" s="42" t="s">
        <v>292</v>
      </c>
      <c r="Q44" s="18" t="s">
        <v>291</v>
      </c>
      <c r="R44" s="2"/>
      <c r="S44" s="2"/>
      <c r="T44" s="2"/>
      <c r="U44" s="2"/>
    </row>
    <row r="45" spans="1:21" ht="51" customHeight="1" x14ac:dyDescent="0.25">
      <c r="A45" s="93">
        <v>43</v>
      </c>
      <c r="B45" s="34" t="s">
        <v>319</v>
      </c>
      <c r="C45" s="35">
        <v>8000000</v>
      </c>
      <c r="D45" s="27">
        <v>43286</v>
      </c>
      <c r="E45" s="27" t="s">
        <v>487</v>
      </c>
      <c r="F45" s="33" t="s">
        <v>308</v>
      </c>
      <c r="G45" s="15" t="s">
        <v>145</v>
      </c>
      <c r="H45" s="62" t="s">
        <v>50</v>
      </c>
      <c r="I45" s="16" t="s">
        <v>203</v>
      </c>
      <c r="J45" s="32" t="s">
        <v>170</v>
      </c>
      <c r="K45" s="33" t="s">
        <v>309</v>
      </c>
      <c r="L45" s="41">
        <v>43319</v>
      </c>
      <c r="M45" s="33" t="s">
        <v>57</v>
      </c>
      <c r="N45" s="40">
        <v>43329</v>
      </c>
      <c r="O45" s="41" t="s">
        <v>534</v>
      </c>
      <c r="P45" s="42">
        <v>7751870</v>
      </c>
      <c r="Q45" s="18" t="s">
        <v>535</v>
      </c>
      <c r="R45" s="2"/>
      <c r="S45" s="2"/>
      <c r="T45" s="2"/>
      <c r="U45" s="2"/>
    </row>
    <row r="46" spans="1:21" ht="51" customHeight="1" x14ac:dyDescent="0.25">
      <c r="A46" s="93">
        <v>44</v>
      </c>
      <c r="B46" s="34" t="s">
        <v>199</v>
      </c>
      <c r="C46" s="35">
        <v>2000000</v>
      </c>
      <c r="D46" s="27">
        <v>43285</v>
      </c>
      <c r="E46" s="27" t="s">
        <v>536</v>
      </c>
      <c r="F46" s="33" t="s">
        <v>245</v>
      </c>
      <c r="G46" s="15" t="s">
        <v>202</v>
      </c>
      <c r="H46" s="62" t="s">
        <v>50</v>
      </c>
      <c r="I46" s="16" t="s">
        <v>200</v>
      </c>
      <c r="J46" s="32" t="s">
        <v>201</v>
      </c>
      <c r="K46" s="33" t="s">
        <v>310</v>
      </c>
      <c r="L46" s="41">
        <v>43313</v>
      </c>
      <c r="M46" s="33" t="s">
        <v>93</v>
      </c>
      <c r="N46" s="48" t="s">
        <v>32</v>
      </c>
      <c r="O46" s="41"/>
      <c r="P46" s="11"/>
      <c r="Q46" s="18"/>
      <c r="R46" s="2"/>
      <c r="S46" s="2"/>
      <c r="T46" s="2"/>
      <c r="U46" s="2"/>
    </row>
    <row r="47" spans="1:21" ht="51" customHeight="1" x14ac:dyDescent="0.25">
      <c r="A47" s="93">
        <v>45</v>
      </c>
      <c r="B47" s="34" t="s">
        <v>204</v>
      </c>
      <c r="C47" s="35">
        <v>4200000</v>
      </c>
      <c r="D47" s="27">
        <v>43285</v>
      </c>
      <c r="E47" s="27"/>
      <c r="F47" s="33" t="s">
        <v>287</v>
      </c>
      <c r="G47" s="15" t="s">
        <v>67</v>
      </c>
      <c r="H47" s="61" t="s">
        <v>10</v>
      </c>
      <c r="I47" s="16" t="s">
        <v>205</v>
      </c>
      <c r="J47" s="32" t="s">
        <v>165</v>
      </c>
      <c r="K47" s="33" t="s">
        <v>230</v>
      </c>
      <c r="L47" s="41">
        <v>43294</v>
      </c>
      <c r="M47" s="33" t="s">
        <v>337</v>
      </c>
      <c r="N47" s="51" t="s">
        <v>295</v>
      </c>
      <c r="O47" s="41"/>
      <c r="P47" s="42"/>
      <c r="Q47" s="18"/>
      <c r="R47" s="2"/>
      <c r="S47" s="2"/>
      <c r="T47" s="2"/>
      <c r="U47" s="2"/>
    </row>
    <row r="48" spans="1:21" ht="51" customHeight="1" x14ac:dyDescent="0.25">
      <c r="A48" s="93">
        <v>46</v>
      </c>
      <c r="B48" s="34" t="s">
        <v>206</v>
      </c>
      <c r="C48" s="35">
        <v>1680000</v>
      </c>
      <c r="D48" s="27">
        <v>43285</v>
      </c>
      <c r="E48" s="27" t="s">
        <v>488</v>
      </c>
      <c r="F48" s="33" t="s">
        <v>311</v>
      </c>
      <c r="G48" s="15" t="s">
        <v>208</v>
      </c>
      <c r="H48" s="62" t="s">
        <v>50</v>
      </c>
      <c r="I48" s="16" t="s">
        <v>207</v>
      </c>
      <c r="J48" s="32" t="s">
        <v>170</v>
      </c>
      <c r="K48" s="33" t="s">
        <v>312</v>
      </c>
      <c r="L48" s="41">
        <v>43320</v>
      </c>
      <c r="M48" s="33" t="s">
        <v>57</v>
      </c>
      <c r="N48" s="40">
        <v>43329</v>
      </c>
      <c r="O48" s="41" t="s">
        <v>537</v>
      </c>
      <c r="P48" s="42">
        <v>1741200</v>
      </c>
      <c r="Q48" s="18" t="s">
        <v>538</v>
      </c>
      <c r="R48" s="2"/>
      <c r="S48" s="2"/>
      <c r="T48" s="2"/>
      <c r="U48" s="2"/>
    </row>
    <row r="49" spans="1:21" ht="51" customHeight="1" x14ac:dyDescent="0.25">
      <c r="A49" s="93">
        <v>47</v>
      </c>
      <c r="B49" s="50" t="s">
        <v>247</v>
      </c>
      <c r="C49" s="35">
        <v>525000</v>
      </c>
      <c r="D49" s="27">
        <v>43284</v>
      </c>
      <c r="E49" s="27" t="s">
        <v>356</v>
      </c>
      <c r="F49" s="33" t="s">
        <v>12</v>
      </c>
      <c r="G49" s="15" t="s">
        <v>67</v>
      </c>
      <c r="H49" s="61" t="s">
        <v>10</v>
      </c>
      <c r="I49" s="16" t="s">
        <v>209</v>
      </c>
      <c r="J49" s="32" t="s">
        <v>165</v>
      </c>
      <c r="K49" s="33" t="s">
        <v>249</v>
      </c>
      <c r="L49" s="41" t="s">
        <v>248</v>
      </c>
      <c r="M49" s="33" t="s">
        <v>57</v>
      </c>
      <c r="N49" s="40">
        <v>43297</v>
      </c>
      <c r="O49" s="41" t="s">
        <v>618</v>
      </c>
      <c r="P49" s="42">
        <v>525000</v>
      </c>
      <c r="Q49" s="18" t="s">
        <v>282</v>
      </c>
      <c r="R49" s="2"/>
      <c r="S49" s="2"/>
      <c r="T49" s="2"/>
      <c r="U49" s="2"/>
    </row>
    <row r="50" spans="1:21" ht="78.75" x14ac:dyDescent="0.25">
      <c r="A50" s="93">
        <v>48</v>
      </c>
      <c r="B50" s="34" t="s">
        <v>214</v>
      </c>
      <c r="C50" s="35">
        <v>9500000</v>
      </c>
      <c r="D50" s="27">
        <v>43287</v>
      </c>
      <c r="E50" s="27" t="s">
        <v>355</v>
      </c>
      <c r="F50" s="33" t="s">
        <v>215</v>
      </c>
      <c r="G50" s="15" t="s">
        <v>67</v>
      </c>
      <c r="H50" s="62" t="s">
        <v>50</v>
      </c>
      <c r="I50" s="16" t="s">
        <v>213</v>
      </c>
      <c r="J50" s="32" t="s">
        <v>167</v>
      </c>
      <c r="K50" s="33" t="s">
        <v>313</v>
      </c>
      <c r="L50" s="41">
        <v>43299</v>
      </c>
      <c r="M50" s="33" t="s">
        <v>57</v>
      </c>
      <c r="N50" s="40">
        <v>43304</v>
      </c>
      <c r="O50" s="41" t="s">
        <v>539</v>
      </c>
      <c r="P50" s="42">
        <v>775000</v>
      </c>
      <c r="Q50" s="18" t="s">
        <v>314</v>
      </c>
      <c r="R50" s="2"/>
      <c r="S50" s="2"/>
      <c r="T50" s="2"/>
      <c r="U50" s="2"/>
    </row>
    <row r="51" spans="1:21" ht="51" customHeight="1" x14ac:dyDescent="0.25">
      <c r="A51" s="93">
        <v>49</v>
      </c>
      <c r="B51" s="34" t="s">
        <v>217</v>
      </c>
      <c r="C51" s="35">
        <v>457500</v>
      </c>
      <c r="D51" s="27">
        <v>43291</v>
      </c>
      <c r="E51" s="27" t="s">
        <v>354</v>
      </c>
      <c r="F51" s="33" t="s">
        <v>220</v>
      </c>
      <c r="G51" s="15" t="s">
        <v>67</v>
      </c>
      <c r="H51" s="61" t="s">
        <v>10</v>
      </c>
      <c r="I51" s="16" t="s">
        <v>216</v>
      </c>
      <c r="J51" s="32" t="s">
        <v>165</v>
      </c>
      <c r="K51" s="33" t="s">
        <v>259</v>
      </c>
      <c r="L51" s="41">
        <v>43294</v>
      </c>
      <c r="M51" s="33" t="s">
        <v>57</v>
      </c>
      <c r="N51" s="40">
        <v>43297</v>
      </c>
      <c r="O51" s="41" t="s">
        <v>619</v>
      </c>
      <c r="P51" s="42">
        <v>457500</v>
      </c>
      <c r="Q51" s="18" t="s">
        <v>283</v>
      </c>
      <c r="R51" s="2"/>
      <c r="S51" s="2"/>
      <c r="T51" s="2"/>
      <c r="U51" s="2"/>
    </row>
    <row r="52" spans="1:21" ht="51" customHeight="1" x14ac:dyDescent="0.25">
      <c r="A52" s="93">
        <v>50</v>
      </c>
      <c r="B52" s="34" t="s">
        <v>219</v>
      </c>
      <c r="C52" s="35">
        <v>500000</v>
      </c>
      <c r="D52" s="27">
        <v>43291</v>
      </c>
      <c r="E52" s="27" t="s">
        <v>353</v>
      </c>
      <c r="F52" s="33" t="s">
        <v>220</v>
      </c>
      <c r="G52" s="15" t="s">
        <v>67</v>
      </c>
      <c r="H52" s="61" t="s">
        <v>10</v>
      </c>
      <c r="I52" s="16" t="s">
        <v>218</v>
      </c>
      <c r="J52" s="32" t="s">
        <v>165</v>
      </c>
      <c r="K52" s="33" t="s">
        <v>261</v>
      </c>
      <c r="L52" s="41">
        <v>43294</v>
      </c>
      <c r="M52" s="33" t="s">
        <v>57</v>
      </c>
      <c r="N52" s="40">
        <v>43299</v>
      </c>
      <c r="O52" s="41" t="s">
        <v>620</v>
      </c>
      <c r="P52" s="42">
        <v>500000</v>
      </c>
      <c r="Q52" s="18" t="s">
        <v>284</v>
      </c>
      <c r="R52" s="2"/>
      <c r="S52" s="2"/>
      <c r="T52" s="2"/>
      <c r="U52" s="2"/>
    </row>
    <row r="53" spans="1:21" ht="51" customHeight="1" x14ac:dyDescent="0.25">
      <c r="A53" s="93">
        <v>51</v>
      </c>
      <c r="B53" s="34" t="s">
        <v>222</v>
      </c>
      <c r="C53" s="35">
        <v>570000</v>
      </c>
      <c r="D53" s="27">
        <v>43291</v>
      </c>
      <c r="E53" s="27" t="s">
        <v>352</v>
      </c>
      <c r="F53" s="33" t="s">
        <v>246</v>
      </c>
      <c r="G53" s="15" t="s">
        <v>67</v>
      </c>
      <c r="H53" s="62" t="s">
        <v>50</v>
      </c>
      <c r="I53" s="16" t="s">
        <v>221</v>
      </c>
      <c r="J53" s="32" t="s">
        <v>165</v>
      </c>
      <c r="K53" s="33" t="s">
        <v>262</v>
      </c>
      <c r="L53" s="41">
        <v>43294</v>
      </c>
      <c r="M53" s="33" t="s">
        <v>57</v>
      </c>
      <c r="N53" s="40">
        <v>43298</v>
      </c>
      <c r="O53" s="41" t="s">
        <v>541</v>
      </c>
      <c r="P53" s="42">
        <v>570000</v>
      </c>
      <c r="Q53" s="18" t="s">
        <v>315</v>
      </c>
      <c r="R53" s="2"/>
      <c r="S53" s="2"/>
      <c r="T53" s="2"/>
      <c r="U53" s="2"/>
    </row>
    <row r="54" spans="1:21" ht="51" customHeight="1" x14ac:dyDescent="0.25">
      <c r="A54" s="93">
        <v>52</v>
      </c>
      <c r="B54" s="34" t="s">
        <v>224</v>
      </c>
      <c r="C54" s="35">
        <v>800000</v>
      </c>
      <c r="D54" s="27">
        <v>43291</v>
      </c>
      <c r="E54" s="27" t="s">
        <v>350</v>
      </c>
      <c r="F54" s="33" t="s">
        <v>246</v>
      </c>
      <c r="G54" s="15" t="s">
        <v>67</v>
      </c>
      <c r="H54" s="62" t="s">
        <v>50</v>
      </c>
      <c r="I54" s="16" t="s">
        <v>223</v>
      </c>
      <c r="J54" s="32" t="s">
        <v>165</v>
      </c>
      <c r="K54" s="33" t="s">
        <v>263</v>
      </c>
      <c r="L54" s="41">
        <v>43294</v>
      </c>
      <c r="M54" s="33" t="s">
        <v>57</v>
      </c>
      <c r="N54" s="40">
        <v>43298</v>
      </c>
      <c r="O54" s="41" t="s">
        <v>522</v>
      </c>
      <c r="P54" s="42">
        <v>800000</v>
      </c>
      <c r="Q54" s="18" t="s">
        <v>316</v>
      </c>
      <c r="R54" s="2"/>
      <c r="S54" s="2"/>
      <c r="T54" s="2"/>
      <c r="U54" s="2"/>
    </row>
    <row r="55" spans="1:21" ht="51" customHeight="1" x14ac:dyDescent="0.25">
      <c r="A55" s="93">
        <v>53</v>
      </c>
      <c r="B55" s="34" t="s">
        <v>232</v>
      </c>
      <c r="C55" s="35">
        <v>315000</v>
      </c>
      <c r="D55" s="27">
        <v>43290</v>
      </c>
      <c r="E55" s="27" t="s">
        <v>351</v>
      </c>
      <c r="F55" s="33" t="s">
        <v>220</v>
      </c>
      <c r="G55" s="15" t="s">
        <v>67</v>
      </c>
      <c r="H55" s="62" t="s">
        <v>50</v>
      </c>
      <c r="I55" s="16" t="s">
        <v>231</v>
      </c>
      <c r="J55" s="32" t="s">
        <v>165</v>
      </c>
      <c r="K55" s="33" t="s">
        <v>264</v>
      </c>
      <c r="L55" s="41">
        <v>43294</v>
      </c>
      <c r="M55" s="33" t="s">
        <v>57</v>
      </c>
      <c r="N55" s="40">
        <v>43298</v>
      </c>
      <c r="O55" s="41" t="s">
        <v>540</v>
      </c>
      <c r="P55" s="42">
        <v>315000</v>
      </c>
      <c r="Q55" s="18" t="s">
        <v>317</v>
      </c>
      <c r="R55" s="2"/>
      <c r="S55" s="2"/>
      <c r="T55" s="2"/>
      <c r="U55" s="2"/>
    </row>
    <row r="56" spans="1:21" ht="51" customHeight="1" x14ac:dyDescent="0.25">
      <c r="A56" s="93">
        <v>54</v>
      </c>
      <c r="B56" s="34" t="s">
        <v>234</v>
      </c>
      <c r="C56" s="35">
        <v>2440000</v>
      </c>
      <c r="D56" s="27">
        <v>43291</v>
      </c>
      <c r="E56" s="27" t="s">
        <v>349</v>
      </c>
      <c r="F56" s="33" t="s">
        <v>220</v>
      </c>
      <c r="G56" s="15" t="s">
        <v>67</v>
      </c>
      <c r="H56" s="61" t="s">
        <v>10</v>
      </c>
      <c r="I56" s="16" t="s">
        <v>233</v>
      </c>
      <c r="J56" s="32" t="s">
        <v>165</v>
      </c>
      <c r="K56" s="33" t="s">
        <v>265</v>
      </c>
      <c r="L56" s="41">
        <v>43294</v>
      </c>
      <c r="M56" s="33" t="s">
        <v>57</v>
      </c>
      <c r="N56" s="40">
        <v>43297</v>
      </c>
      <c r="O56" s="41" t="s">
        <v>621</v>
      </c>
      <c r="P56" s="42">
        <v>2440000</v>
      </c>
      <c r="Q56" s="18" t="s">
        <v>286</v>
      </c>
      <c r="R56" s="2"/>
      <c r="S56" s="2"/>
      <c r="T56" s="2"/>
      <c r="U56" s="2"/>
    </row>
    <row r="57" spans="1:21" ht="51" customHeight="1" x14ac:dyDescent="0.25">
      <c r="A57" s="93">
        <v>55</v>
      </c>
      <c r="B57" s="34" t="s">
        <v>266</v>
      </c>
      <c r="C57" s="35">
        <v>2975000</v>
      </c>
      <c r="D57" s="27">
        <v>43290</v>
      </c>
      <c r="E57" s="27" t="s">
        <v>348</v>
      </c>
      <c r="F57" s="33" t="s">
        <v>220</v>
      </c>
      <c r="G57" s="15" t="s">
        <v>67</v>
      </c>
      <c r="H57" s="61" t="s">
        <v>10</v>
      </c>
      <c r="I57" s="16" t="s">
        <v>235</v>
      </c>
      <c r="J57" s="32" t="s">
        <v>165</v>
      </c>
      <c r="K57" s="33" t="s">
        <v>267</v>
      </c>
      <c r="L57" s="41">
        <v>43294</v>
      </c>
      <c r="M57" s="33" t="s">
        <v>57</v>
      </c>
      <c r="N57" s="40">
        <v>43297</v>
      </c>
      <c r="O57" s="41" t="s">
        <v>622</v>
      </c>
      <c r="P57" s="42">
        <v>2975000</v>
      </c>
      <c r="Q57" s="18" t="s">
        <v>285</v>
      </c>
      <c r="R57" s="2"/>
      <c r="S57" s="2"/>
      <c r="T57" s="2"/>
      <c r="U57" s="2"/>
    </row>
    <row r="58" spans="1:21" ht="51" customHeight="1" x14ac:dyDescent="0.25">
      <c r="A58" s="93">
        <v>56</v>
      </c>
      <c r="B58" s="34" t="s">
        <v>254</v>
      </c>
      <c r="C58" s="35">
        <v>13516000</v>
      </c>
      <c r="D58" s="27">
        <v>43291</v>
      </c>
      <c r="E58" s="27" t="s">
        <v>346</v>
      </c>
      <c r="F58" s="33" t="s">
        <v>220</v>
      </c>
      <c r="G58" s="15" t="s">
        <v>67</v>
      </c>
      <c r="H58" s="62" t="s">
        <v>50</v>
      </c>
      <c r="I58" s="16" t="s">
        <v>253</v>
      </c>
      <c r="J58" s="32" t="s">
        <v>165</v>
      </c>
      <c r="K58" s="33" t="s">
        <v>260</v>
      </c>
      <c r="L58" s="41">
        <v>43294</v>
      </c>
      <c r="M58" s="33" t="s">
        <v>57</v>
      </c>
      <c r="N58" s="40">
        <v>43299</v>
      </c>
      <c r="O58" s="41" t="s">
        <v>542</v>
      </c>
      <c r="P58" s="42">
        <v>13516000</v>
      </c>
      <c r="Q58" s="18" t="s">
        <v>318</v>
      </c>
      <c r="R58" s="2"/>
      <c r="S58" s="2"/>
      <c r="T58" s="2"/>
      <c r="U58" s="2"/>
    </row>
    <row r="59" spans="1:21" ht="51" customHeight="1" x14ac:dyDescent="0.25">
      <c r="A59" s="93">
        <v>57</v>
      </c>
      <c r="B59" s="34" t="s">
        <v>236</v>
      </c>
      <c r="C59" s="35">
        <v>900000</v>
      </c>
      <c r="D59" s="27">
        <v>43291</v>
      </c>
      <c r="E59" s="52" t="s">
        <v>347</v>
      </c>
      <c r="F59" s="33" t="s">
        <v>320</v>
      </c>
      <c r="G59" s="15" t="s">
        <v>255</v>
      </c>
      <c r="H59" s="62" t="s">
        <v>50</v>
      </c>
      <c r="I59" s="16" t="s">
        <v>237</v>
      </c>
      <c r="J59" s="32" t="s">
        <v>169</v>
      </c>
      <c r="K59" s="33" t="s">
        <v>321</v>
      </c>
      <c r="L59" s="41">
        <v>43315</v>
      </c>
      <c r="M59" s="33" t="s">
        <v>93</v>
      </c>
      <c r="N59" s="48" t="s">
        <v>32</v>
      </c>
      <c r="O59" s="63"/>
      <c r="P59" s="42"/>
      <c r="Q59" s="18"/>
      <c r="R59" s="2"/>
      <c r="S59" s="2"/>
      <c r="T59" s="2"/>
      <c r="U59" s="2"/>
    </row>
    <row r="60" spans="1:21" ht="51" customHeight="1" x14ac:dyDescent="0.25">
      <c r="A60" s="93">
        <v>58</v>
      </c>
      <c r="B60" s="34" t="s">
        <v>250</v>
      </c>
      <c r="C60" s="35">
        <v>500000</v>
      </c>
      <c r="D60" s="27">
        <v>43291</v>
      </c>
      <c r="E60" s="27" t="s">
        <v>345</v>
      </c>
      <c r="F60" s="33" t="s">
        <v>252</v>
      </c>
      <c r="G60" s="15" t="s">
        <v>48</v>
      </c>
      <c r="H60" s="61" t="s">
        <v>10</v>
      </c>
      <c r="I60" s="16" t="s">
        <v>251</v>
      </c>
      <c r="J60" s="32" t="s">
        <v>164</v>
      </c>
      <c r="K60" s="33" t="s">
        <v>300</v>
      </c>
      <c r="L60" s="41">
        <v>43320</v>
      </c>
      <c r="M60" s="33" t="s">
        <v>57</v>
      </c>
      <c r="N60" s="40">
        <v>43335</v>
      </c>
      <c r="O60" s="60" t="s">
        <v>492</v>
      </c>
      <c r="P60" s="60" t="s">
        <v>25</v>
      </c>
      <c r="Q60" s="18" t="s">
        <v>639</v>
      </c>
      <c r="R60" s="2"/>
      <c r="S60" s="2"/>
      <c r="T60" s="2"/>
      <c r="U60" s="2"/>
    </row>
    <row r="61" spans="1:21" ht="51" customHeight="1" x14ac:dyDescent="0.25">
      <c r="A61" s="93">
        <v>59</v>
      </c>
      <c r="B61" s="34" t="s">
        <v>256</v>
      </c>
      <c r="C61" s="35">
        <v>2150000</v>
      </c>
      <c r="D61" s="27">
        <v>43292</v>
      </c>
      <c r="E61" s="27" t="s">
        <v>344</v>
      </c>
      <c r="F61" s="33" t="s">
        <v>257</v>
      </c>
      <c r="G61" s="15" t="s">
        <v>67</v>
      </c>
      <c r="H61" s="61" t="s">
        <v>10</v>
      </c>
      <c r="I61" s="16" t="s">
        <v>258</v>
      </c>
      <c r="J61" s="32" t="s">
        <v>165</v>
      </c>
      <c r="K61" s="33" t="s">
        <v>330</v>
      </c>
      <c r="L61" s="41">
        <v>43298</v>
      </c>
      <c r="M61" s="33"/>
      <c r="N61" s="53" t="s">
        <v>329</v>
      </c>
      <c r="O61" s="33"/>
      <c r="P61" s="42"/>
      <c r="Q61" s="10"/>
      <c r="R61" s="2"/>
      <c r="S61" s="2"/>
      <c r="T61" s="2"/>
      <c r="U61" s="2"/>
    </row>
    <row r="62" spans="1:21" ht="51" customHeight="1" x14ac:dyDescent="0.25">
      <c r="A62" s="93">
        <v>60</v>
      </c>
      <c r="B62" s="12" t="s">
        <v>268</v>
      </c>
      <c r="C62" s="42">
        <v>14000000</v>
      </c>
      <c r="D62" s="27">
        <v>43294</v>
      </c>
      <c r="E62" s="27" t="s">
        <v>343</v>
      </c>
      <c r="F62" s="33" t="s">
        <v>299</v>
      </c>
      <c r="G62" s="15" t="s">
        <v>270</v>
      </c>
      <c r="H62" s="61" t="s">
        <v>10</v>
      </c>
      <c r="I62" s="16" t="s">
        <v>269</v>
      </c>
      <c r="J62" s="32" t="s">
        <v>164</v>
      </c>
      <c r="K62" s="33" t="s">
        <v>293</v>
      </c>
      <c r="L62" s="41">
        <v>43319</v>
      </c>
      <c r="M62" s="33" t="s">
        <v>57</v>
      </c>
      <c r="N62" s="40">
        <v>43334</v>
      </c>
      <c r="O62" s="33" t="s">
        <v>514</v>
      </c>
      <c r="P62" s="29">
        <v>13250</v>
      </c>
      <c r="Q62" s="18" t="s">
        <v>612</v>
      </c>
      <c r="R62" s="2"/>
      <c r="S62" s="2"/>
      <c r="T62" s="2"/>
      <c r="U62" s="2"/>
    </row>
    <row r="63" spans="1:21" ht="51" customHeight="1" x14ac:dyDescent="0.25">
      <c r="A63" s="93">
        <v>61</v>
      </c>
      <c r="B63" s="12" t="s">
        <v>271</v>
      </c>
      <c r="C63" s="35">
        <v>4000000</v>
      </c>
      <c r="D63" s="27">
        <v>43326</v>
      </c>
      <c r="E63" s="27" t="s">
        <v>489</v>
      </c>
      <c r="F63" s="33" t="s">
        <v>273</v>
      </c>
      <c r="G63" s="15" t="s">
        <v>46</v>
      </c>
      <c r="H63" s="62" t="s">
        <v>50</v>
      </c>
      <c r="I63" s="16" t="s">
        <v>272</v>
      </c>
      <c r="J63" s="32" t="s">
        <v>164</v>
      </c>
      <c r="K63" s="33" t="s">
        <v>471</v>
      </c>
      <c r="L63" s="41">
        <v>43335</v>
      </c>
      <c r="M63" s="33" t="s">
        <v>57</v>
      </c>
      <c r="N63" s="40">
        <v>43349</v>
      </c>
      <c r="O63" s="33" t="s">
        <v>587</v>
      </c>
      <c r="P63" s="42">
        <v>212390</v>
      </c>
      <c r="Q63" s="18" t="s">
        <v>670</v>
      </c>
      <c r="R63" s="2"/>
      <c r="S63" s="2"/>
      <c r="T63" s="2"/>
      <c r="U63" s="2"/>
    </row>
    <row r="64" spans="1:21" ht="51" customHeight="1" x14ac:dyDescent="0.25">
      <c r="A64" s="93">
        <v>62</v>
      </c>
      <c r="B64" s="12" t="s">
        <v>274</v>
      </c>
      <c r="C64" s="35">
        <v>330000</v>
      </c>
      <c r="D64" s="27">
        <v>43308</v>
      </c>
      <c r="E64" s="27" t="s">
        <v>342</v>
      </c>
      <c r="F64" s="33" t="s">
        <v>276</v>
      </c>
      <c r="G64" s="15" t="s">
        <v>275</v>
      </c>
      <c r="H64" s="61" t="s">
        <v>10</v>
      </c>
      <c r="I64" s="16" t="s">
        <v>277</v>
      </c>
      <c r="J64" s="32" t="s">
        <v>170</v>
      </c>
      <c r="K64" s="33" t="s">
        <v>360</v>
      </c>
      <c r="L64" s="41" t="s">
        <v>359</v>
      </c>
      <c r="M64" s="33" t="s">
        <v>57</v>
      </c>
      <c r="N64" s="40">
        <v>43325</v>
      </c>
      <c r="O64" s="33" t="s">
        <v>409</v>
      </c>
      <c r="P64" s="42">
        <v>329472</v>
      </c>
      <c r="Q64" s="18" t="s">
        <v>495</v>
      </c>
      <c r="R64" s="2"/>
      <c r="S64" s="2"/>
      <c r="T64" s="2"/>
      <c r="U64" s="2"/>
    </row>
    <row r="65" spans="1:21" ht="70.5" customHeight="1" x14ac:dyDescent="0.25">
      <c r="A65" s="93">
        <v>63</v>
      </c>
      <c r="B65" s="12" t="s">
        <v>278</v>
      </c>
      <c r="C65" s="35">
        <v>6000000</v>
      </c>
      <c r="D65" s="27">
        <v>43300</v>
      </c>
      <c r="E65" s="27" t="s">
        <v>341</v>
      </c>
      <c r="F65" s="33" t="s">
        <v>280</v>
      </c>
      <c r="G65" s="15" t="s">
        <v>281</v>
      </c>
      <c r="H65" s="62" t="s">
        <v>50</v>
      </c>
      <c r="I65" s="16" t="s">
        <v>279</v>
      </c>
      <c r="J65" s="32" t="s">
        <v>165</v>
      </c>
      <c r="K65" s="33" t="s">
        <v>469</v>
      </c>
      <c r="L65" s="41">
        <v>43336</v>
      </c>
      <c r="M65" s="33" t="s">
        <v>57</v>
      </c>
      <c r="N65" s="40">
        <v>43339</v>
      </c>
      <c r="O65" s="33" t="s">
        <v>491</v>
      </c>
      <c r="P65" s="42">
        <v>6000000</v>
      </c>
      <c r="Q65" s="18" t="s">
        <v>543</v>
      </c>
      <c r="R65" s="2"/>
      <c r="S65" s="2"/>
      <c r="T65" s="2"/>
      <c r="U65" s="2"/>
    </row>
    <row r="66" spans="1:21" ht="51" customHeight="1" x14ac:dyDescent="0.25">
      <c r="A66" s="93">
        <v>64</v>
      </c>
      <c r="B66" s="12" t="s">
        <v>289</v>
      </c>
      <c r="C66" s="35">
        <v>1600000</v>
      </c>
      <c r="D66" s="27">
        <v>43308</v>
      </c>
      <c r="E66" s="27" t="s">
        <v>340</v>
      </c>
      <c r="F66" s="33" t="s">
        <v>290</v>
      </c>
      <c r="G66" s="15" t="s">
        <v>109</v>
      </c>
      <c r="H66" s="62" t="s">
        <v>50</v>
      </c>
      <c r="I66" s="16" t="s">
        <v>288</v>
      </c>
      <c r="J66" s="32" t="s">
        <v>169</v>
      </c>
      <c r="K66" s="33" t="s">
        <v>472</v>
      </c>
      <c r="L66" s="41">
        <v>43322</v>
      </c>
      <c r="M66" s="33" t="s">
        <v>32</v>
      </c>
      <c r="N66" s="48" t="s">
        <v>32</v>
      </c>
      <c r="O66" s="33"/>
      <c r="P66" s="42"/>
      <c r="Q66" s="9"/>
      <c r="R66" s="3"/>
      <c r="S66" s="3"/>
      <c r="T66" s="2"/>
      <c r="U66" s="2"/>
    </row>
    <row r="67" spans="1:21" ht="51" customHeight="1" x14ac:dyDescent="0.25">
      <c r="A67" s="93">
        <v>65</v>
      </c>
      <c r="B67" s="12" t="s">
        <v>379</v>
      </c>
      <c r="C67" s="35">
        <v>1600000</v>
      </c>
      <c r="D67" s="27">
        <v>43329</v>
      </c>
      <c r="E67" s="27" t="s">
        <v>385</v>
      </c>
      <c r="F67" s="33" t="s">
        <v>290</v>
      </c>
      <c r="G67" s="15" t="s">
        <v>109</v>
      </c>
      <c r="H67" s="62" t="s">
        <v>50</v>
      </c>
      <c r="I67" s="16" t="s">
        <v>384</v>
      </c>
      <c r="J67" s="32" t="s">
        <v>169</v>
      </c>
      <c r="K67" s="33" t="s">
        <v>473</v>
      </c>
      <c r="L67" s="41">
        <v>43342</v>
      </c>
      <c r="M67" s="33" t="s">
        <v>57</v>
      </c>
      <c r="N67" s="40">
        <v>43349</v>
      </c>
      <c r="O67" s="33" t="s">
        <v>606</v>
      </c>
      <c r="P67" s="42">
        <v>1237170</v>
      </c>
      <c r="Q67" s="18" t="s">
        <v>607</v>
      </c>
      <c r="R67" s="3"/>
      <c r="S67" s="3"/>
      <c r="T67" s="2"/>
      <c r="U67" s="2"/>
    </row>
    <row r="68" spans="1:21" ht="51" customHeight="1" x14ac:dyDescent="0.25">
      <c r="A68" s="93">
        <v>66</v>
      </c>
      <c r="B68" s="12" t="s">
        <v>322</v>
      </c>
      <c r="C68" s="35">
        <v>1136000</v>
      </c>
      <c r="D68" s="27">
        <v>43313</v>
      </c>
      <c r="E68" s="27" t="s">
        <v>339</v>
      </c>
      <c r="F68" s="33" t="s">
        <v>323</v>
      </c>
      <c r="G68" s="15" t="s">
        <v>324</v>
      </c>
      <c r="H68" s="61" t="s">
        <v>10</v>
      </c>
      <c r="I68" s="16" t="s">
        <v>325</v>
      </c>
      <c r="J68" s="32" t="s">
        <v>169</v>
      </c>
      <c r="K68" s="33" t="s">
        <v>361</v>
      </c>
      <c r="L68" s="41">
        <v>43321</v>
      </c>
      <c r="M68" s="33" t="s">
        <v>132</v>
      </c>
      <c r="N68" s="48" t="s">
        <v>32</v>
      </c>
      <c r="O68" s="33"/>
      <c r="P68" s="42"/>
      <c r="Q68" s="9"/>
      <c r="R68" s="3"/>
      <c r="S68" s="3"/>
      <c r="T68" s="2"/>
      <c r="U68" s="2"/>
    </row>
    <row r="69" spans="1:21" ht="51" customHeight="1" x14ac:dyDescent="0.25">
      <c r="A69" s="93">
        <v>67</v>
      </c>
      <c r="B69" s="12" t="s">
        <v>378</v>
      </c>
      <c r="C69" s="35">
        <v>1136000</v>
      </c>
      <c r="D69" s="27">
        <v>43336</v>
      </c>
      <c r="E69" s="27" t="s">
        <v>339</v>
      </c>
      <c r="F69" s="33" t="s">
        <v>323</v>
      </c>
      <c r="G69" s="15" t="s">
        <v>324</v>
      </c>
      <c r="H69" s="61" t="s">
        <v>10</v>
      </c>
      <c r="I69" s="16" t="s">
        <v>482</v>
      </c>
      <c r="J69" s="32" t="s">
        <v>169</v>
      </c>
      <c r="K69" s="33" t="s">
        <v>503</v>
      </c>
      <c r="L69" s="41">
        <v>43349</v>
      </c>
      <c r="M69" s="33" t="s">
        <v>57</v>
      </c>
      <c r="N69" s="40">
        <v>43357</v>
      </c>
      <c r="O69" s="33" t="s">
        <v>628</v>
      </c>
      <c r="P69" s="29">
        <v>1975</v>
      </c>
      <c r="Q69" s="18" t="s">
        <v>633</v>
      </c>
      <c r="R69" s="3"/>
      <c r="S69" s="3"/>
      <c r="T69" s="2"/>
      <c r="U69" s="2"/>
    </row>
    <row r="70" spans="1:21" ht="51" customHeight="1" x14ac:dyDescent="0.25">
      <c r="A70" s="93">
        <v>68</v>
      </c>
      <c r="B70" s="12" t="s">
        <v>327</v>
      </c>
      <c r="C70" s="35">
        <v>2850500</v>
      </c>
      <c r="D70" s="27">
        <v>43319</v>
      </c>
      <c r="E70" s="27" t="s">
        <v>338</v>
      </c>
      <c r="F70" s="33" t="s">
        <v>328</v>
      </c>
      <c r="G70" s="15" t="s">
        <v>67</v>
      </c>
      <c r="H70" s="62" t="s">
        <v>50</v>
      </c>
      <c r="I70" s="16" t="s">
        <v>326</v>
      </c>
      <c r="J70" s="32" t="s">
        <v>165</v>
      </c>
      <c r="K70" s="33" t="s">
        <v>474</v>
      </c>
      <c r="L70" s="41">
        <v>43335</v>
      </c>
      <c r="M70" s="33" t="s">
        <v>57</v>
      </c>
      <c r="N70" s="40">
        <v>43339</v>
      </c>
      <c r="O70" s="33" t="s">
        <v>490</v>
      </c>
      <c r="P70" s="42">
        <v>2850500</v>
      </c>
      <c r="Q70" s="18" t="s">
        <v>544</v>
      </c>
      <c r="R70" s="3"/>
      <c r="S70" s="3"/>
      <c r="T70" s="2"/>
      <c r="U70" s="2"/>
    </row>
    <row r="71" spans="1:21" ht="51" customHeight="1" x14ac:dyDescent="0.25">
      <c r="A71" s="93">
        <v>69</v>
      </c>
      <c r="B71" s="12" t="s">
        <v>333</v>
      </c>
      <c r="C71" s="35">
        <v>720000</v>
      </c>
      <c r="D71" s="27">
        <v>43315</v>
      </c>
      <c r="E71" s="27" t="s">
        <v>334</v>
      </c>
      <c r="F71" s="33" t="s">
        <v>335</v>
      </c>
      <c r="G71" s="15" t="s">
        <v>182</v>
      </c>
      <c r="H71" s="61" t="s">
        <v>10</v>
      </c>
      <c r="I71" s="16" t="s">
        <v>336</v>
      </c>
      <c r="J71" s="32" t="s">
        <v>169</v>
      </c>
      <c r="K71" s="33" t="s">
        <v>362</v>
      </c>
      <c r="L71" s="41">
        <v>43321</v>
      </c>
      <c r="M71" s="33" t="s">
        <v>57</v>
      </c>
      <c r="N71" s="40">
        <v>43326</v>
      </c>
      <c r="O71" s="33" t="s">
        <v>398</v>
      </c>
      <c r="P71" s="42">
        <f>90*6000</f>
        <v>540000</v>
      </c>
      <c r="Q71" s="18" t="s">
        <v>405</v>
      </c>
      <c r="R71" s="3"/>
      <c r="S71" s="3"/>
      <c r="T71" s="2"/>
      <c r="U71" s="2"/>
    </row>
    <row r="72" spans="1:21" ht="51" customHeight="1" x14ac:dyDescent="0.25">
      <c r="A72" s="93">
        <v>70</v>
      </c>
      <c r="B72" s="12" t="s">
        <v>365</v>
      </c>
      <c r="C72" s="35">
        <v>360000</v>
      </c>
      <c r="D72" s="27">
        <v>43325</v>
      </c>
      <c r="E72" s="27" t="s">
        <v>366</v>
      </c>
      <c r="F72" s="33" t="s">
        <v>367</v>
      </c>
      <c r="G72" s="15" t="s">
        <v>368</v>
      </c>
      <c r="H72" s="61" t="s">
        <v>10</v>
      </c>
      <c r="I72" s="16" t="s">
        <v>369</v>
      </c>
      <c r="J72" s="32" t="s">
        <v>190</v>
      </c>
      <c r="K72" s="33" t="s">
        <v>406</v>
      </c>
      <c r="L72" s="41">
        <v>43340</v>
      </c>
      <c r="M72" s="33" t="s">
        <v>32</v>
      </c>
      <c r="N72" s="48" t="s">
        <v>32</v>
      </c>
      <c r="O72" s="33"/>
      <c r="P72" s="42"/>
      <c r="Q72" s="18"/>
      <c r="R72" s="3"/>
      <c r="S72" s="3"/>
      <c r="T72" s="2"/>
      <c r="U72" s="2"/>
    </row>
    <row r="73" spans="1:21" ht="63" x14ac:dyDescent="0.25">
      <c r="A73" s="93">
        <v>71</v>
      </c>
      <c r="B73" s="12" t="s">
        <v>371</v>
      </c>
      <c r="C73" s="35">
        <v>4000000</v>
      </c>
      <c r="D73" s="27">
        <v>43325</v>
      </c>
      <c r="E73" s="27" t="s">
        <v>373</v>
      </c>
      <c r="F73" s="33" t="s">
        <v>372</v>
      </c>
      <c r="G73" s="15" t="s">
        <v>54</v>
      </c>
      <c r="H73" s="62" t="s">
        <v>50</v>
      </c>
      <c r="I73" s="16" t="s">
        <v>370</v>
      </c>
      <c r="J73" s="32" t="s">
        <v>164</v>
      </c>
      <c r="K73" s="33" t="s">
        <v>586</v>
      </c>
      <c r="L73" s="41">
        <v>43348</v>
      </c>
      <c r="M73" s="33" t="s">
        <v>57</v>
      </c>
      <c r="N73" s="41">
        <v>43371</v>
      </c>
      <c r="O73" s="33" t="s">
        <v>671</v>
      </c>
      <c r="P73" s="42">
        <v>3987500</v>
      </c>
      <c r="Q73" s="18" t="s">
        <v>672</v>
      </c>
      <c r="R73" s="3"/>
      <c r="S73" s="3"/>
      <c r="T73" s="2"/>
      <c r="U73" s="2"/>
    </row>
    <row r="74" spans="1:21" ht="51" customHeight="1" x14ac:dyDescent="0.25">
      <c r="A74" s="93">
        <v>72</v>
      </c>
      <c r="B74" s="12" t="s">
        <v>375</v>
      </c>
      <c r="C74" s="35">
        <v>2000000</v>
      </c>
      <c r="D74" s="27">
        <v>43325</v>
      </c>
      <c r="E74" s="27" t="s">
        <v>480</v>
      </c>
      <c r="F74" s="33" t="s">
        <v>376</v>
      </c>
      <c r="G74" s="15" t="s">
        <v>377</v>
      </c>
      <c r="H74" s="61" t="s">
        <v>10</v>
      </c>
      <c r="I74" s="16" t="s">
        <v>374</v>
      </c>
      <c r="J74" s="32" t="s">
        <v>164</v>
      </c>
      <c r="K74" s="33" t="s">
        <v>407</v>
      </c>
      <c r="L74" s="41">
        <v>43339</v>
      </c>
      <c r="M74" s="33" t="s">
        <v>57</v>
      </c>
      <c r="N74" s="41">
        <v>43353</v>
      </c>
      <c r="O74" s="33" t="s">
        <v>613</v>
      </c>
      <c r="P74" s="60" t="s">
        <v>25</v>
      </c>
      <c r="Q74" s="18" t="s">
        <v>920</v>
      </c>
      <c r="R74" s="2"/>
      <c r="S74" s="2"/>
      <c r="T74" s="2"/>
      <c r="U74" s="2"/>
    </row>
    <row r="75" spans="1:21" ht="82.5" x14ac:dyDescent="0.25">
      <c r="A75" s="93">
        <v>73</v>
      </c>
      <c r="B75" s="12" t="s">
        <v>381</v>
      </c>
      <c r="C75" s="35">
        <v>9000000</v>
      </c>
      <c r="D75" s="27">
        <v>43328</v>
      </c>
      <c r="E75" s="27" t="s">
        <v>382</v>
      </c>
      <c r="F75" s="33" t="s">
        <v>383</v>
      </c>
      <c r="G75" s="15" t="s">
        <v>281</v>
      </c>
      <c r="H75" s="62" t="s">
        <v>50</v>
      </c>
      <c r="I75" s="16" t="s">
        <v>380</v>
      </c>
      <c r="J75" s="32" t="s">
        <v>165</v>
      </c>
      <c r="K75" s="33" t="s">
        <v>481</v>
      </c>
      <c r="L75" s="41">
        <v>43341</v>
      </c>
      <c r="M75" s="33" t="s">
        <v>57</v>
      </c>
      <c r="N75" s="41">
        <v>43341</v>
      </c>
      <c r="O75" s="60" t="s">
        <v>545</v>
      </c>
      <c r="P75" s="42">
        <v>8998748</v>
      </c>
      <c r="Q75" s="18" t="s">
        <v>546</v>
      </c>
      <c r="R75" s="2"/>
      <c r="S75" s="2"/>
      <c r="T75" s="2"/>
      <c r="U75" s="2"/>
    </row>
    <row r="76" spans="1:21" ht="51" customHeight="1" x14ac:dyDescent="0.25">
      <c r="A76" s="93">
        <v>74</v>
      </c>
      <c r="B76" s="12" t="s">
        <v>507</v>
      </c>
      <c r="C76" s="35">
        <v>2700500</v>
      </c>
      <c r="D76" s="27">
        <v>43332</v>
      </c>
      <c r="E76" s="27" t="s">
        <v>389</v>
      </c>
      <c r="F76" s="33" t="s">
        <v>390</v>
      </c>
      <c r="G76" s="15" t="s">
        <v>67</v>
      </c>
      <c r="H76" s="61" t="s">
        <v>10</v>
      </c>
      <c r="I76" s="16" t="s">
        <v>388</v>
      </c>
      <c r="J76" s="32" t="s">
        <v>165</v>
      </c>
      <c r="K76" s="33" t="s">
        <v>477</v>
      </c>
      <c r="L76" s="41">
        <v>43340</v>
      </c>
      <c r="M76" s="33" t="s">
        <v>57</v>
      </c>
      <c r="N76" s="41">
        <v>43341</v>
      </c>
      <c r="O76" s="33" t="s">
        <v>508</v>
      </c>
      <c r="P76" s="42">
        <v>2700500</v>
      </c>
      <c r="Q76" s="18" t="s">
        <v>510</v>
      </c>
      <c r="R76" s="2"/>
      <c r="S76" s="2"/>
      <c r="T76" s="2"/>
      <c r="U76" s="2"/>
    </row>
    <row r="77" spans="1:21" ht="51" customHeight="1" x14ac:dyDescent="0.25">
      <c r="A77" s="93">
        <v>75</v>
      </c>
      <c r="B77" s="12" t="s">
        <v>391</v>
      </c>
      <c r="C77" s="35">
        <v>570000</v>
      </c>
      <c r="D77" s="27">
        <v>43332</v>
      </c>
      <c r="E77" s="27" t="s">
        <v>392</v>
      </c>
      <c r="F77" s="33" t="s">
        <v>390</v>
      </c>
      <c r="G77" s="15" t="s">
        <v>67</v>
      </c>
      <c r="H77" s="62" t="s">
        <v>50</v>
      </c>
      <c r="I77" s="16" t="s">
        <v>387</v>
      </c>
      <c r="J77" s="32" t="s">
        <v>165</v>
      </c>
      <c r="K77" s="33" t="s">
        <v>475</v>
      </c>
      <c r="L77" s="41">
        <v>43340</v>
      </c>
      <c r="M77" s="33" t="s">
        <v>57</v>
      </c>
      <c r="N77" s="41">
        <v>43341</v>
      </c>
      <c r="O77" s="33" t="s">
        <v>547</v>
      </c>
      <c r="P77" s="42">
        <v>570000</v>
      </c>
      <c r="Q77" s="18" t="s">
        <v>548</v>
      </c>
      <c r="R77" s="2"/>
      <c r="S77" s="2"/>
      <c r="T77" s="2"/>
      <c r="U77" s="2"/>
    </row>
    <row r="78" spans="1:21" ht="51" customHeight="1" x14ac:dyDescent="0.25">
      <c r="A78" s="93">
        <v>76</v>
      </c>
      <c r="B78" s="12" t="s">
        <v>393</v>
      </c>
      <c r="C78" s="35">
        <v>2400000</v>
      </c>
      <c r="D78" s="27">
        <v>43332</v>
      </c>
      <c r="E78" s="27" t="s">
        <v>394</v>
      </c>
      <c r="F78" s="33" t="s">
        <v>390</v>
      </c>
      <c r="G78" s="15" t="s">
        <v>67</v>
      </c>
      <c r="H78" s="61" t="s">
        <v>10</v>
      </c>
      <c r="I78" s="16" t="s">
        <v>386</v>
      </c>
      <c r="J78" s="32" t="s">
        <v>165</v>
      </c>
      <c r="K78" s="33" t="s">
        <v>478</v>
      </c>
      <c r="L78" s="41">
        <v>43340</v>
      </c>
      <c r="M78" s="33" t="s">
        <v>57</v>
      </c>
      <c r="N78" s="41">
        <v>43341</v>
      </c>
      <c r="O78" s="33" t="s">
        <v>509</v>
      </c>
      <c r="P78" s="42">
        <v>2400000</v>
      </c>
      <c r="Q78" s="18" t="s">
        <v>511</v>
      </c>
      <c r="R78" s="2"/>
      <c r="S78" s="2"/>
      <c r="T78" s="2"/>
      <c r="U78" s="2"/>
    </row>
    <row r="79" spans="1:21" ht="66" x14ac:dyDescent="0.25">
      <c r="A79" s="93">
        <v>77</v>
      </c>
      <c r="B79" s="12" t="s">
        <v>396</v>
      </c>
      <c r="C79" s="35">
        <v>4356000</v>
      </c>
      <c r="D79" s="27">
        <v>43332</v>
      </c>
      <c r="E79" s="27" t="s">
        <v>397</v>
      </c>
      <c r="F79" s="33" t="s">
        <v>390</v>
      </c>
      <c r="G79" s="15" t="s">
        <v>67</v>
      </c>
      <c r="H79" s="62" t="s">
        <v>50</v>
      </c>
      <c r="I79" s="16" t="s">
        <v>395</v>
      </c>
      <c r="J79" s="32" t="s">
        <v>165</v>
      </c>
      <c r="K79" s="33" t="s">
        <v>476</v>
      </c>
      <c r="L79" s="41">
        <v>43340</v>
      </c>
      <c r="M79" s="33" t="s">
        <v>57</v>
      </c>
      <c r="N79" s="41">
        <v>43341</v>
      </c>
      <c r="O79" s="60" t="s">
        <v>549</v>
      </c>
      <c r="P79" s="68" t="s">
        <v>551</v>
      </c>
      <c r="Q79" s="67" t="s">
        <v>550</v>
      </c>
      <c r="R79" s="2"/>
      <c r="S79" s="2"/>
      <c r="T79" s="2"/>
      <c r="U79" s="2"/>
    </row>
    <row r="80" spans="1:21" ht="51.75" customHeight="1" x14ac:dyDescent="0.25">
      <c r="A80" s="93">
        <v>78</v>
      </c>
      <c r="B80" s="12" t="s">
        <v>400</v>
      </c>
      <c r="C80" s="35">
        <v>900000</v>
      </c>
      <c r="D80" s="27">
        <v>43332</v>
      </c>
      <c r="E80" s="27" t="s">
        <v>394</v>
      </c>
      <c r="F80" s="33" t="s">
        <v>390</v>
      </c>
      <c r="G80" s="15" t="s">
        <v>67</v>
      </c>
      <c r="H80" s="61" t="s">
        <v>10</v>
      </c>
      <c r="I80" s="16" t="s">
        <v>399</v>
      </c>
      <c r="J80" s="32" t="s">
        <v>165</v>
      </c>
      <c r="K80" s="33" t="s">
        <v>479</v>
      </c>
      <c r="L80" s="41">
        <v>43340</v>
      </c>
      <c r="M80" s="33" t="s">
        <v>57</v>
      </c>
      <c r="N80" s="41">
        <v>43341</v>
      </c>
      <c r="O80" s="33" t="s">
        <v>513</v>
      </c>
      <c r="P80" s="42">
        <v>900000</v>
      </c>
      <c r="Q80" s="18" t="s">
        <v>512</v>
      </c>
      <c r="R80" s="2"/>
      <c r="S80" s="2"/>
      <c r="T80" s="2"/>
      <c r="U80" s="2"/>
    </row>
    <row r="81" spans="1:21" ht="48" customHeight="1" x14ac:dyDescent="0.25">
      <c r="A81" s="93">
        <v>79</v>
      </c>
      <c r="B81" s="12" t="s">
        <v>401</v>
      </c>
      <c r="C81" s="35">
        <v>2000000</v>
      </c>
      <c r="D81" s="27">
        <v>43333</v>
      </c>
      <c r="E81" s="27" t="s">
        <v>402</v>
      </c>
      <c r="F81" s="33" t="s">
        <v>403</v>
      </c>
      <c r="G81" s="15" t="s">
        <v>202</v>
      </c>
      <c r="H81" s="62" t="s">
        <v>50</v>
      </c>
      <c r="I81" s="16" t="s">
        <v>404</v>
      </c>
      <c r="J81" s="32" t="s">
        <v>201</v>
      </c>
      <c r="K81" s="33" t="s">
        <v>673</v>
      </c>
      <c r="L81" s="41">
        <v>43362</v>
      </c>
      <c r="M81" s="33" t="s">
        <v>32</v>
      </c>
      <c r="N81" s="48" t="s">
        <v>32</v>
      </c>
      <c r="O81" s="33"/>
      <c r="P81" s="42"/>
      <c r="Q81" s="18"/>
      <c r="R81" s="2"/>
      <c r="S81" s="2"/>
      <c r="T81" s="2"/>
      <c r="U81" s="2"/>
    </row>
    <row r="82" spans="1:21" ht="60" customHeight="1" x14ac:dyDescent="0.25">
      <c r="A82" s="93">
        <v>80</v>
      </c>
      <c r="B82" s="12" t="s">
        <v>496</v>
      </c>
      <c r="C82" s="35">
        <v>5000000</v>
      </c>
      <c r="D82" s="27">
        <v>43341</v>
      </c>
      <c r="E82" s="27" t="s">
        <v>577</v>
      </c>
      <c r="F82" s="33" t="s">
        <v>299</v>
      </c>
      <c r="G82" s="15" t="s">
        <v>67</v>
      </c>
      <c r="H82" s="61" t="s">
        <v>10</v>
      </c>
      <c r="I82" s="16" t="s">
        <v>497</v>
      </c>
      <c r="J82" s="32" t="s">
        <v>164</v>
      </c>
      <c r="K82" s="33" t="s">
        <v>640</v>
      </c>
      <c r="L82" s="41">
        <v>43355</v>
      </c>
      <c r="M82" s="33" t="s">
        <v>57</v>
      </c>
      <c r="N82" s="41">
        <v>43368</v>
      </c>
      <c r="O82" s="33" t="s">
        <v>668</v>
      </c>
      <c r="P82" s="42">
        <v>4417000</v>
      </c>
      <c r="Q82" s="18" t="s">
        <v>724</v>
      </c>
      <c r="R82" s="2"/>
      <c r="S82" s="2"/>
      <c r="T82" s="2"/>
      <c r="U82" s="2"/>
    </row>
    <row r="83" spans="1:21" ht="49.5" customHeight="1" x14ac:dyDescent="0.25">
      <c r="A83" s="93">
        <v>81</v>
      </c>
      <c r="B83" s="12" t="s">
        <v>498</v>
      </c>
      <c r="C83" s="35">
        <v>2000000</v>
      </c>
      <c r="D83" s="27">
        <v>43341</v>
      </c>
      <c r="E83" s="27" t="s">
        <v>500</v>
      </c>
      <c r="F83" s="33" t="s">
        <v>499</v>
      </c>
      <c r="G83" s="15" t="s">
        <v>501</v>
      </c>
      <c r="H83" s="61" t="s">
        <v>10</v>
      </c>
      <c r="I83" s="16" t="s">
        <v>502</v>
      </c>
      <c r="J83" s="32" t="s">
        <v>165</v>
      </c>
      <c r="K83" s="33" t="s">
        <v>627</v>
      </c>
      <c r="L83" s="41">
        <v>43361</v>
      </c>
      <c r="M83" s="33" t="s">
        <v>57</v>
      </c>
      <c r="N83" s="41">
        <v>43371</v>
      </c>
      <c r="O83" s="33" t="s">
        <v>669</v>
      </c>
      <c r="P83" s="42">
        <v>772000</v>
      </c>
      <c r="Q83" s="18" t="s">
        <v>725</v>
      </c>
      <c r="R83" s="2"/>
      <c r="S83" s="2"/>
      <c r="T83" s="2"/>
      <c r="U83" s="2"/>
    </row>
    <row r="84" spans="1:21" ht="78.75" x14ac:dyDescent="0.25">
      <c r="A84" s="93">
        <v>82</v>
      </c>
      <c r="B84" s="12" t="s">
        <v>504</v>
      </c>
      <c r="C84" s="35">
        <v>4500000</v>
      </c>
      <c r="D84" s="27">
        <v>43343</v>
      </c>
      <c r="E84" s="27" t="s">
        <v>506</v>
      </c>
      <c r="F84" s="33" t="s">
        <v>505</v>
      </c>
      <c r="G84" s="15" t="s">
        <v>281</v>
      </c>
      <c r="H84" s="62" t="s">
        <v>50</v>
      </c>
      <c r="I84" s="16" t="s">
        <v>404</v>
      </c>
      <c r="J84" s="32" t="s">
        <v>165</v>
      </c>
      <c r="K84" s="33" t="s">
        <v>604</v>
      </c>
      <c r="L84" s="41">
        <v>43361</v>
      </c>
      <c r="M84" s="33" t="s">
        <v>57</v>
      </c>
      <c r="N84" s="41">
        <v>43369</v>
      </c>
      <c r="O84" s="33" t="s">
        <v>674</v>
      </c>
      <c r="P84" s="42">
        <v>4500000</v>
      </c>
      <c r="Q84" s="18" t="s">
        <v>716</v>
      </c>
      <c r="R84" s="2"/>
      <c r="S84" s="2"/>
      <c r="T84" s="2"/>
      <c r="U84" s="2"/>
    </row>
    <row r="85" spans="1:21" ht="49.5" customHeight="1" x14ac:dyDescent="0.25">
      <c r="A85" s="93">
        <v>83</v>
      </c>
      <c r="B85" s="12" t="s">
        <v>614</v>
      </c>
      <c r="C85" s="35">
        <v>185409</v>
      </c>
      <c r="D85" s="27" t="s">
        <v>185</v>
      </c>
      <c r="E85" s="27" t="s">
        <v>562</v>
      </c>
      <c r="F85" s="33" t="s">
        <v>563</v>
      </c>
      <c r="G85" s="15" t="s">
        <v>564</v>
      </c>
      <c r="H85" s="61" t="s">
        <v>10</v>
      </c>
      <c r="I85" s="16" t="s">
        <v>561</v>
      </c>
      <c r="J85" s="32" t="s">
        <v>164</v>
      </c>
      <c r="K85" s="33" t="s">
        <v>615</v>
      </c>
      <c r="L85" s="41">
        <v>43353</v>
      </c>
      <c r="M85" s="33" t="s">
        <v>57</v>
      </c>
      <c r="N85" s="41">
        <v>43355</v>
      </c>
      <c r="O85" s="33" t="s">
        <v>623</v>
      </c>
      <c r="P85" s="42">
        <v>185409</v>
      </c>
      <c r="Q85" s="18" t="s">
        <v>632</v>
      </c>
      <c r="R85" s="2"/>
      <c r="S85" s="2"/>
      <c r="T85" s="2"/>
      <c r="U85" s="2"/>
    </row>
    <row r="86" spans="1:21" ht="49.5" customHeight="1" x14ac:dyDescent="0.25">
      <c r="A86" s="93">
        <v>84</v>
      </c>
      <c r="B86" s="12" t="s">
        <v>566</v>
      </c>
      <c r="C86" s="35">
        <v>2300000</v>
      </c>
      <c r="D86" s="27" t="s">
        <v>185</v>
      </c>
      <c r="E86" s="27" t="s">
        <v>567</v>
      </c>
      <c r="F86" s="33" t="s">
        <v>568</v>
      </c>
      <c r="G86" s="15" t="s">
        <v>270</v>
      </c>
      <c r="H86" s="62" t="s">
        <v>50</v>
      </c>
      <c r="I86" s="16" t="s">
        <v>565</v>
      </c>
      <c r="J86" s="32" t="s">
        <v>169</v>
      </c>
      <c r="K86" s="33" t="s">
        <v>585</v>
      </c>
      <c r="L86" s="41">
        <v>43356</v>
      </c>
      <c r="M86" s="33" t="s">
        <v>57</v>
      </c>
      <c r="N86" s="41">
        <v>43356</v>
      </c>
      <c r="O86" s="33" t="s">
        <v>681</v>
      </c>
      <c r="P86" s="84">
        <v>3950</v>
      </c>
      <c r="Q86" s="18" t="s">
        <v>682</v>
      </c>
      <c r="R86" s="2"/>
      <c r="S86" s="2"/>
      <c r="T86" s="2"/>
      <c r="U86" s="2"/>
    </row>
    <row r="87" spans="1:21" ht="49.5" customHeight="1" x14ac:dyDescent="0.25">
      <c r="A87" s="93">
        <v>85</v>
      </c>
      <c r="B87" s="12" t="s">
        <v>711</v>
      </c>
      <c r="C87" s="35">
        <v>6030000</v>
      </c>
      <c r="D87" s="27" t="s">
        <v>185</v>
      </c>
      <c r="E87" s="27" t="s">
        <v>569</v>
      </c>
      <c r="F87" s="33" t="s">
        <v>298</v>
      </c>
      <c r="G87" s="15" t="s">
        <v>146</v>
      </c>
      <c r="H87" s="61" t="s">
        <v>10</v>
      </c>
      <c r="I87" s="16" t="s">
        <v>570</v>
      </c>
      <c r="J87" s="32" t="s">
        <v>164</v>
      </c>
      <c r="K87" s="33" t="s">
        <v>667</v>
      </c>
      <c r="L87" s="41">
        <v>43375</v>
      </c>
      <c r="M87" s="33" t="s">
        <v>57</v>
      </c>
      <c r="N87" s="41">
        <v>43382</v>
      </c>
      <c r="O87" s="33" t="s">
        <v>408</v>
      </c>
      <c r="P87" s="42">
        <f>5200000+1610000</f>
        <v>6810000</v>
      </c>
      <c r="Q87" s="18" t="s">
        <v>747</v>
      </c>
      <c r="R87" s="2"/>
      <c r="S87" s="2"/>
      <c r="T87" s="2"/>
      <c r="U87" s="2"/>
    </row>
    <row r="88" spans="1:21" ht="49.5" customHeight="1" x14ac:dyDescent="0.25">
      <c r="A88" s="93">
        <v>86</v>
      </c>
      <c r="B88" s="12" t="s">
        <v>572</v>
      </c>
      <c r="C88" s="35">
        <v>17000000</v>
      </c>
      <c r="D88" s="27" t="s">
        <v>185</v>
      </c>
      <c r="E88" s="27" t="s">
        <v>573</v>
      </c>
      <c r="F88" s="33" t="s">
        <v>574</v>
      </c>
      <c r="G88" s="15" t="s">
        <v>54</v>
      </c>
      <c r="H88" s="62" t="s">
        <v>50</v>
      </c>
      <c r="I88" s="16" t="s">
        <v>571</v>
      </c>
      <c r="J88" s="32" t="s">
        <v>164</v>
      </c>
      <c r="K88" s="33" t="s">
        <v>675</v>
      </c>
      <c r="L88" s="41">
        <v>43362</v>
      </c>
      <c r="M88" s="33" t="s">
        <v>57</v>
      </c>
      <c r="N88" s="41">
        <v>43370</v>
      </c>
      <c r="O88" s="33" t="s">
        <v>676</v>
      </c>
      <c r="P88" s="84">
        <v>20347.57</v>
      </c>
      <c r="Q88" s="18" t="s">
        <v>717</v>
      </c>
      <c r="R88" s="2"/>
      <c r="S88" s="2"/>
      <c r="T88" s="2"/>
      <c r="U88" s="2"/>
    </row>
    <row r="89" spans="1:21" ht="49.5" customHeight="1" x14ac:dyDescent="0.25">
      <c r="A89" s="93">
        <v>87</v>
      </c>
      <c r="B89" s="12" t="s">
        <v>250</v>
      </c>
      <c r="C89" s="35">
        <v>500000</v>
      </c>
      <c r="D89" s="27" t="s">
        <v>185</v>
      </c>
      <c r="E89" s="27" t="s">
        <v>576</v>
      </c>
      <c r="F89" s="33" t="s">
        <v>252</v>
      </c>
      <c r="G89" s="15" t="s">
        <v>48</v>
      </c>
      <c r="H89" s="61" t="s">
        <v>10</v>
      </c>
      <c r="I89" s="16" t="s">
        <v>575</v>
      </c>
      <c r="J89" s="32" t="s">
        <v>164</v>
      </c>
      <c r="K89" s="33" t="s">
        <v>707</v>
      </c>
      <c r="L89" s="41">
        <v>43382</v>
      </c>
      <c r="M89" s="33" t="s">
        <v>32</v>
      </c>
      <c r="N89" s="48" t="s">
        <v>32</v>
      </c>
      <c r="O89" s="33"/>
      <c r="P89" s="42"/>
      <c r="Q89" s="18"/>
      <c r="R89" s="2"/>
      <c r="S89" s="2"/>
      <c r="T89" s="2"/>
      <c r="U89" s="2"/>
    </row>
    <row r="90" spans="1:21" ht="58.5" customHeight="1" x14ac:dyDescent="0.25">
      <c r="A90" s="93">
        <v>88</v>
      </c>
      <c r="B90" s="12" t="s">
        <v>578</v>
      </c>
      <c r="C90" s="35">
        <v>6000000</v>
      </c>
      <c r="D90" s="27" t="s">
        <v>579</v>
      </c>
      <c r="E90" s="27" t="s">
        <v>583</v>
      </c>
      <c r="F90" s="33" t="s">
        <v>584</v>
      </c>
      <c r="G90" s="15" t="s">
        <v>580</v>
      </c>
      <c r="H90" s="62" t="s">
        <v>50</v>
      </c>
      <c r="I90" s="16" t="s">
        <v>581</v>
      </c>
      <c r="J90" s="32" t="s">
        <v>582</v>
      </c>
      <c r="K90" s="33" t="s">
        <v>677</v>
      </c>
      <c r="L90" s="41">
        <v>43369</v>
      </c>
      <c r="M90" s="33" t="s">
        <v>57</v>
      </c>
      <c r="N90" s="41">
        <v>43382</v>
      </c>
      <c r="O90" s="33" t="s">
        <v>718</v>
      </c>
      <c r="P90" s="42">
        <v>3905000</v>
      </c>
      <c r="Q90" s="18" t="s">
        <v>741</v>
      </c>
      <c r="R90" s="2"/>
      <c r="S90" s="2"/>
      <c r="T90" s="2"/>
      <c r="U90" s="2"/>
    </row>
    <row r="91" spans="1:21" ht="41.25" customHeight="1" x14ac:dyDescent="0.25">
      <c r="A91" s="93">
        <v>89</v>
      </c>
      <c r="B91" s="12" t="s">
        <v>593</v>
      </c>
      <c r="C91" s="35">
        <v>500000</v>
      </c>
      <c r="D91" s="27" t="s">
        <v>596</v>
      </c>
      <c r="E91" s="52" t="s">
        <v>594</v>
      </c>
      <c r="F91" s="33" t="s">
        <v>595</v>
      </c>
      <c r="G91" s="15" t="s">
        <v>181</v>
      </c>
      <c r="H91" s="61" t="s">
        <v>10</v>
      </c>
      <c r="I91" s="16" t="s">
        <v>592</v>
      </c>
      <c r="J91" s="32" t="s">
        <v>597</v>
      </c>
      <c r="K91" s="33" t="s">
        <v>616</v>
      </c>
      <c r="L91" s="41" t="s">
        <v>617</v>
      </c>
      <c r="M91" s="33" t="s">
        <v>57</v>
      </c>
      <c r="N91" s="41">
        <v>43355</v>
      </c>
      <c r="O91" s="33" t="s">
        <v>630</v>
      </c>
      <c r="P91" s="42">
        <v>390000</v>
      </c>
      <c r="Q91" s="18" t="s">
        <v>631</v>
      </c>
      <c r="R91" s="2"/>
      <c r="S91" s="2"/>
      <c r="T91" s="2"/>
      <c r="U91" s="2"/>
    </row>
    <row r="92" spans="1:21" ht="48" customHeight="1" x14ac:dyDescent="0.25">
      <c r="A92" s="93">
        <v>90</v>
      </c>
      <c r="B92" s="71" t="s">
        <v>598</v>
      </c>
      <c r="C92" s="72">
        <v>12600000</v>
      </c>
      <c r="D92" s="27" t="s">
        <v>599</v>
      </c>
      <c r="E92" s="27" t="s">
        <v>601</v>
      </c>
      <c r="F92" s="33" t="s">
        <v>602</v>
      </c>
      <c r="G92" s="32" t="s">
        <v>603</v>
      </c>
      <c r="H92" s="62" t="s">
        <v>50</v>
      </c>
      <c r="I92" s="16" t="s">
        <v>600</v>
      </c>
      <c r="J92" s="32" t="s">
        <v>169</v>
      </c>
      <c r="K92" s="33" t="s">
        <v>605</v>
      </c>
      <c r="L92" s="41">
        <v>43357</v>
      </c>
      <c r="M92" s="33" t="s">
        <v>57</v>
      </c>
      <c r="N92" s="41">
        <v>43375</v>
      </c>
      <c r="O92" s="33" t="s">
        <v>719</v>
      </c>
      <c r="P92" s="84">
        <v>17640</v>
      </c>
      <c r="Q92" s="18" t="s">
        <v>740</v>
      </c>
    </row>
    <row r="93" spans="1:21" ht="45" customHeight="1" x14ac:dyDescent="0.25">
      <c r="A93" s="93">
        <v>91</v>
      </c>
      <c r="B93" s="71" t="s">
        <v>624</v>
      </c>
      <c r="C93" s="72">
        <v>3870900</v>
      </c>
      <c r="D93" s="27" t="s">
        <v>634</v>
      </c>
      <c r="E93" s="27" t="s">
        <v>629</v>
      </c>
      <c r="F93" s="33" t="s">
        <v>626</v>
      </c>
      <c r="G93" s="32" t="s">
        <v>67</v>
      </c>
      <c r="H93" s="61" t="s">
        <v>10</v>
      </c>
      <c r="I93" s="16" t="s">
        <v>625</v>
      </c>
      <c r="J93" s="32" t="s">
        <v>165</v>
      </c>
      <c r="K93" s="33" t="s">
        <v>641</v>
      </c>
      <c r="L93" s="41">
        <v>43364</v>
      </c>
      <c r="M93" s="33" t="s">
        <v>57</v>
      </c>
      <c r="N93" s="41">
        <v>43368</v>
      </c>
      <c r="O93" s="33" t="s">
        <v>648</v>
      </c>
      <c r="P93" s="42">
        <v>3870900</v>
      </c>
      <c r="Q93" s="18" t="s">
        <v>708</v>
      </c>
    </row>
    <row r="94" spans="1:21" ht="46.5" customHeight="1" x14ac:dyDescent="0.25">
      <c r="A94" s="93">
        <v>92</v>
      </c>
      <c r="B94" s="71" t="s">
        <v>635</v>
      </c>
      <c r="C94" s="72">
        <v>480975</v>
      </c>
      <c r="D94" s="27" t="s">
        <v>634</v>
      </c>
      <c r="E94" s="75" t="s">
        <v>637</v>
      </c>
      <c r="F94" s="33" t="s">
        <v>638</v>
      </c>
      <c r="G94" s="32" t="s">
        <v>173</v>
      </c>
      <c r="H94" s="62" t="s">
        <v>50</v>
      </c>
      <c r="I94" s="16" t="s">
        <v>636</v>
      </c>
      <c r="J94" s="32" t="s">
        <v>169</v>
      </c>
      <c r="K94" s="33" t="s">
        <v>678</v>
      </c>
      <c r="L94" s="41">
        <v>43364</v>
      </c>
      <c r="M94" s="33" t="s">
        <v>57</v>
      </c>
      <c r="N94" s="41">
        <v>43364</v>
      </c>
      <c r="O94" s="33" t="s">
        <v>679</v>
      </c>
      <c r="P94" s="84">
        <v>750</v>
      </c>
      <c r="Q94" s="18" t="s">
        <v>680</v>
      </c>
    </row>
    <row r="95" spans="1:21" ht="52.5" customHeight="1" x14ac:dyDescent="0.25">
      <c r="A95" s="93">
        <v>93</v>
      </c>
      <c r="B95" s="71" t="s">
        <v>653</v>
      </c>
      <c r="C95" s="72">
        <v>14295000</v>
      </c>
      <c r="D95" s="27" t="s">
        <v>657</v>
      </c>
      <c r="E95" s="27" t="s">
        <v>654</v>
      </c>
      <c r="F95" s="33" t="s">
        <v>655</v>
      </c>
      <c r="G95" s="32" t="s">
        <v>656</v>
      </c>
      <c r="H95" s="61" t="s">
        <v>10</v>
      </c>
      <c r="I95" s="16" t="s">
        <v>683</v>
      </c>
      <c r="J95" s="32" t="s">
        <v>169</v>
      </c>
      <c r="K95" s="33" t="s">
        <v>689</v>
      </c>
      <c r="L95" s="41">
        <v>43376</v>
      </c>
      <c r="M95" s="33" t="s">
        <v>57</v>
      </c>
      <c r="N95" s="41">
        <v>43378</v>
      </c>
      <c r="O95" s="33" t="s">
        <v>709</v>
      </c>
      <c r="P95" s="84">
        <v>23400</v>
      </c>
      <c r="Q95" s="18" t="s">
        <v>722</v>
      </c>
    </row>
    <row r="96" spans="1:21" ht="52.5" customHeight="1" x14ac:dyDescent="0.25">
      <c r="A96" s="93">
        <v>94</v>
      </c>
      <c r="B96" s="71" t="s">
        <v>658</v>
      </c>
      <c r="C96" s="72">
        <v>4500000</v>
      </c>
      <c r="D96" s="27" t="s">
        <v>660</v>
      </c>
      <c r="E96" s="27" t="s">
        <v>661</v>
      </c>
      <c r="F96" s="33" t="s">
        <v>662</v>
      </c>
      <c r="G96" s="32" t="s">
        <v>67</v>
      </c>
      <c r="H96" s="62" t="s">
        <v>50</v>
      </c>
      <c r="I96" s="16" t="s">
        <v>659</v>
      </c>
      <c r="J96" s="32" t="s">
        <v>165</v>
      </c>
      <c r="K96" s="33" t="s">
        <v>720</v>
      </c>
      <c r="L96" s="41">
        <v>43391</v>
      </c>
      <c r="M96" s="33" t="s">
        <v>32</v>
      </c>
      <c r="N96" s="48" t="s">
        <v>32</v>
      </c>
      <c r="O96" s="73"/>
      <c r="P96" s="57"/>
      <c r="Q96" s="74"/>
    </row>
    <row r="97" spans="1:17" ht="52.5" customHeight="1" x14ac:dyDescent="0.25">
      <c r="B97" s="92" t="s">
        <v>664</v>
      </c>
      <c r="C97" s="72">
        <v>600000</v>
      </c>
      <c r="D97" s="27" t="s">
        <v>660</v>
      </c>
      <c r="E97" s="52" t="s">
        <v>666</v>
      </c>
      <c r="F97" s="33" t="s">
        <v>665</v>
      </c>
      <c r="G97" s="32" t="s">
        <v>67</v>
      </c>
      <c r="H97" s="61" t="s">
        <v>10</v>
      </c>
      <c r="I97" s="16" t="s">
        <v>663</v>
      </c>
      <c r="J97" s="32" t="s">
        <v>597</v>
      </c>
      <c r="K97" s="33" t="s">
        <v>155</v>
      </c>
      <c r="L97" s="41"/>
      <c r="M97" s="33" t="s">
        <v>710</v>
      </c>
      <c r="N97" s="41">
        <v>43375</v>
      </c>
      <c r="O97" s="33" t="s">
        <v>529</v>
      </c>
      <c r="P97" s="42">
        <v>600000</v>
      </c>
      <c r="Q97" s="18" t="s">
        <v>701</v>
      </c>
    </row>
    <row r="98" spans="1:17" ht="51" customHeight="1" x14ac:dyDescent="0.25">
      <c r="A98" s="93">
        <v>95</v>
      </c>
      <c r="B98" s="71" t="s">
        <v>684</v>
      </c>
      <c r="C98" s="72">
        <v>9186805</v>
      </c>
      <c r="D98" s="27" t="s">
        <v>660</v>
      </c>
      <c r="E98" s="27" t="s">
        <v>686</v>
      </c>
      <c r="F98" s="33" t="s">
        <v>687</v>
      </c>
      <c r="G98" s="33" t="s">
        <v>688</v>
      </c>
      <c r="H98" s="62" t="s">
        <v>50</v>
      </c>
      <c r="I98" s="16" t="s">
        <v>685</v>
      </c>
      <c r="J98" s="32" t="s">
        <v>169</v>
      </c>
      <c r="K98" s="33" t="s">
        <v>690</v>
      </c>
      <c r="L98" s="41">
        <v>43376</v>
      </c>
      <c r="M98" s="33" t="s">
        <v>57</v>
      </c>
      <c r="N98" s="41">
        <v>43377</v>
      </c>
      <c r="O98" s="33" t="s">
        <v>681</v>
      </c>
      <c r="P98" s="84">
        <v>16870.03</v>
      </c>
      <c r="Q98" s="18" t="s">
        <v>721</v>
      </c>
    </row>
    <row r="99" spans="1:17" ht="42.75" customHeight="1" x14ac:dyDescent="0.25">
      <c r="A99" s="93">
        <v>96</v>
      </c>
      <c r="B99" s="71" t="s">
        <v>692</v>
      </c>
      <c r="C99" s="72">
        <v>700000</v>
      </c>
      <c r="D99" s="27">
        <v>43375</v>
      </c>
      <c r="E99" s="27" t="s">
        <v>696</v>
      </c>
      <c r="F99" s="33" t="s">
        <v>697</v>
      </c>
      <c r="G99" s="32" t="s">
        <v>109</v>
      </c>
      <c r="H99" s="61" t="s">
        <v>10</v>
      </c>
      <c r="I99" s="16" t="s">
        <v>695</v>
      </c>
      <c r="J99" s="32" t="s">
        <v>164</v>
      </c>
      <c r="K99" s="33" t="s">
        <v>714</v>
      </c>
      <c r="L99" s="41">
        <v>43389</v>
      </c>
      <c r="M99" s="33" t="s">
        <v>57</v>
      </c>
      <c r="N99" s="41">
        <v>43399</v>
      </c>
      <c r="O99" s="33" t="s">
        <v>755</v>
      </c>
      <c r="P99" s="42">
        <v>566000</v>
      </c>
      <c r="Q99" s="18" t="s">
        <v>758</v>
      </c>
    </row>
    <row r="100" spans="1:17" ht="42.75" customHeight="1" x14ac:dyDescent="0.25">
      <c r="A100" s="93">
        <v>97</v>
      </c>
      <c r="B100" s="71" t="s">
        <v>691</v>
      </c>
      <c r="C100" s="72">
        <v>360000</v>
      </c>
      <c r="D100" s="27">
        <v>43375</v>
      </c>
      <c r="E100" s="27" t="s">
        <v>694</v>
      </c>
      <c r="F100" s="33" t="s">
        <v>367</v>
      </c>
      <c r="G100" s="32" t="s">
        <v>368</v>
      </c>
      <c r="H100" s="62" t="s">
        <v>50</v>
      </c>
      <c r="I100" s="16" t="s">
        <v>693</v>
      </c>
      <c r="J100" s="32" t="s">
        <v>164</v>
      </c>
      <c r="K100" s="33" t="s">
        <v>739</v>
      </c>
      <c r="L100" s="41">
        <v>43395</v>
      </c>
      <c r="M100" s="33" t="s">
        <v>57</v>
      </c>
      <c r="N100" s="41">
        <v>43413</v>
      </c>
      <c r="O100" s="33" t="s">
        <v>676</v>
      </c>
      <c r="P100" s="84">
        <v>366.42</v>
      </c>
      <c r="Q100" s="18" t="s">
        <v>831</v>
      </c>
    </row>
    <row r="101" spans="1:17" ht="42.75" customHeight="1" x14ac:dyDescent="0.25">
      <c r="A101" s="93">
        <v>98</v>
      </c>
      <c r="B101" s="71" t="s">
        <v>698</v>
      </c>
      <c r="C101" s="72">
        <v>500000</v>
      </c>
      <c r="D101" s="27">
        <v>43375</v>
      </c>
      <c r="E101" s="27" t="s">
        <v>699</v>
      </c>
      <c r="F101" s="33" t="s">
        <v>273</v>
      </c>
      <c r="G101" s="32" t="s">
        <v>46</v>
      </c>
      <c r="H101" s="61" t="s">
        <v>10</v>
      </c>
      <c r="I101" s="16" t="s">
        <v>700</v>
      </c>
      <c r="J101" s="32" t="s">
        <v>164</v>
      </c>
      <c r="K101" s="33" t="s">
        <v>723</v>
      </c>
      <c r="L101" s="41">
        <v>43392</v>
      </c>
      <c r="M101" s="33" t="s">
        <v>57</v>
      </c>
      <c r="N101" s="41">
        <v>43395</v>
      </c>
      <c r="O101" s="33" t="s">
        <v>757</v>
      </c>
      <c r="P101" s="60" t="s">
        <v>25</v>
      </c>
      <c r="Q101" s="18" t="s">
        <v>844</v>
      </c>
    </row>
    <row r="102" spans="1:17" ht="90" customHeight="1" x14ac:dyDescent="0.25">
      <c r="A102" s="93">
        <v>99</v>
      </c>
      <c r="B102" s="71" t="s">
        <v>702</v>
      </c>
      <c r="C102" s="72">
        <v>148800</v>
      </c>
      <c r="D102" s="27">
        <v>43378</v>
      </c>
      <c r="E102" s="27" t="s">
        <v>706</v>
      </c>
      <c r="F102" s="33" t="s">
        <v>705</v>
      </c>
      <c r="G102" s="32" t="s">
        <v>704</v>
      </c>
      <c r="H102" s="62" t="s">
        <v>50</v>
      </c>
      <c r="I102" s="16" t="s">
        <v>703</v>
      </c>
      <c r="J102" s="32" t="s">
        <v>164</v>
      </c>
      <c r="K102" s="33" t="s">
        <v>738</v>
      </c>
      <c r="L102" s="41">
        <v>43397</v>
      </c>
      <c r="M102" s="33" t="s">
        <v>57</v>
      </c>
      <c r="N102" s="41">
        <v>43411</v>
      </c>
      <c r="O102" s="33" t="s">
        <v>832</v>
      </c>
      <c r="P102" s="68" t="s">
        <v>833</v>
      </c>
      <c r="Q102" s="67" t="s">
        <v>834</v>
      </c>
    </row>
    <row r="103" spans="1:17" ht="55.5" customHeight="1" x14ac:dyDescent="0.25">
      <c r="A103" s="93">
        <v>100</v>
      </c>
      <c r="B103" s="71" t="s">
        <v>734</v>
      </c>
      <c r="C103" s="72">
        <v>370000</v>
      </c>
      <c r="D103" s="27"/>
      <c r="E103" s="27" t="s">
        <v>736</v>
      </c>
      <c r="F103" s="33" t="s">
        <v>737</v>
      </c>
      <c r="G103" s="32" t="s">
        <v>173</v>
      </c>
      <c r="H103" s="61" t="s">
        <v>10</v>
      </c>
      <c r="I103" s="16" t="s">
        <v>735</v>
      </c>
      <c r="J103" s="32" t="s">
        <v>169</v>
      </c>
      <c r="K103" s="33" t="s">
        <v>742</v>
      </c>
      <c r="L103" s="41">
        <v>43396</v>
      </c>
      <c r="M103" s="33" t="s">
        <v>57</v>
      </c>
      <c r="N103" s="41">
        <v>43397</v>
      </c>
      <c r="O103" s="33" t="s">
        <v>746</v>
      </c>
      <c r="P103" s="42">
        <v>370000</v>
      </c>
      <c r="Q103" s="18" t="s">
        <v>754</v>
      </c>
    </row>
    <row r="104" spans="1:17" s="41" customFormat="1" ht="66.75" customHeight="1" x14ac:dyDescent="0.25">
      <c r="A104" s="93">
        <v>101</v>
      </c>
      <c r="B104" s="71" t="s">
        <v>658</v>
      </c>
      <c r="C104" s="72">
        <v>4000000</v>
      </c>
      <c r="D104" s="41">
        <v>43397</v>
      </c>
      <c r="E104" s="41" t="s">
        <v>745</v>
      </c>
      <c r="F104" s="41" t="s">
        <v>662</v>
      </c>
      <c r="G104" s="41" t="s">
        <v>67</v>
      </c>
      <c r="H104" s="62" t="s">
        <v>50</v>
      </c>
      <c r="I104" s="16" t="s">
        <v>744</v>
      </c>
      <c r="J104" s="41" t="s">
        <v>165</v>
      </c>
      <c r="K104" s="33" t="s">
        <v>753</v>
      </c>
      <c r="L104" s="41">
        <v>43404</v>
      </c>
      <c r="M104" s="41" t="s">
        <v>57</v>
      </c>
      <c r="N104" s="41">
        <v>43404</v>
      </c>
      <c r="O104" s="41" t="s">
        <v>835</v>
      </c>
      <c r="P104" s="42">
        <v>4000000</v>
      </c>
      <c r="Q104" s="41" t="s">
        <v>836</v>
      </c>
    </row>
    <row r="105" spans="1:17" ht="40.5" customHeight="1" x14ac:dyDescent="0.25">
      <c r="B105" s="92" t="s">
        <v>752</v>
      </c>
      <c r="C105" s="72">
        <v>1700000</v>
      </c>
      <c r="D105" s="41">
        <v>43412</v>
      </c>
      <c r="E105" s="27" t="s">
        <v>763</v>
      </c>
      <c r="F105" s="41" t="s">
        <v>751</v>
      </c>
      <c r="G105" s="41" t="s">
        <v>748</v>
      </c>
      <c r="H105" s="61" t="s">
        <v>10</v>
      </c>
      <c r="I105" s="16" t="s">
        <v>749</v>
      </c>
      <c r="J105" s="32" t="s">
        <v>582</v>
      </c>
      <c r="K105" s="88" t="s">
        <v>840</v>
      </c>
      <c r="L105" s="41"/>
      <c r="M105" s="41"/>
      <c r="N105" s="57"/>
      <c r="O105" s="73"/>
      <c r="P105" s="57"/>
      <c r="Q105" s="74"/>
    </row>
    <row r="106" spans="1:17" ht="70.5" customHeight="1" x14ac:dyDescent="0.25">
      <c r="A106" s="93">
        <v>102</v>
      </c>
      <c r="B106" s="71" t="s">
        <v>759</v>
      </c>
      <c r="C106" s="72">
        <v>128800</v>
      </c>
      <c r="D106" s="41">
        <v>43409</v>
      </c>
      <c r="E106" s="27" t="s">
        <v>750</v>
      </c>
      <c r="F106" s="41" t="s">
        <v>761</v>
      </c>
      <c r="G106" s="41" t="s">
        <v>762</v>
      </c>
      <c r="H106" s="62" t="s">
        <v>50</v>
      </c>
      <c r="I106" s="16" t="s">
        <v>760</v>
      </c>
      <c r="J106" s="32" t="s">
        <v>164</v>
      </c>
      <c r="K106" s="33" t="s">
        <v>857</v>
      </c>
      <c r="L106" s="41">
        <v>43437</v>
      </c>
      <c r="M106" s="91" t="s">
        <v>912</v>
      </c>
      <c r="N106" s="41">
        <v>43445</v>
      </c>
      <c r="O106" s="41" t="s">
        <v>895</v>
      </c>
      <c r="P106" s="84">
        <v>5163</v>
      </c>
      <c r="Q106" s="18"/>
    </row>
    <row r="107" spans="1:17" ht="101.25" customHeight="1" x14ac:dyDescent="0.25">
      <c r="A107" s="93">
        <v>103</v>
      </c>
      <c r="B107" s="71" t="s">
        <v>766</v>
      </c>
      <c r="C107" s="72">
        <v>5045800</v>
      </c>
      <c r="D107" s="41">
        <v>43409</v>
      </c>
      <c r="E107" s="27" t="s">
        <v>767</v>
      </c>
      <c r="F107" s="41" t="s">
        <v>765</v>
      </c>
      <c r="G107" s="41" t="s">
        <v>67</v>
      </c>
      <c r="H107" s="61" t="s">
        <v>10</v>
      </c>
      <c r="I107" s="16" t="s">
        <v>764</v>
      </c>
      <c r="J107" s="32" t="s">
        <v>165</v>
      </c>
      <c r="K107" s="33" t="s">
        <v>813</v>
      </c>
      <c r="L107" s="41">
        <v>43418</v>
      </c>
      <c r="M107" s="41" t="s">
        <v>57</v>
      </c>
      <c r="N107" s="41">
        <v>43423</v>
      </c>
      <c r="O107" s="41" t="s">
        <v>847</v>
      </c>
      <c r="P107" s="42">
        <v>5045800</v>
      </c>
      <c r="Q107" s="18" t="s">
        <v>855</v>
      </c>
    </row>
    <row r="108" spans="1:17" ht="99" customHeight="1" x14ac:dyDescent="0.25">
      <c r="A108" s="93">
        <v>104</v>
      </c>
      <c r="B108" s="71" t="s">
        <v>769</v>
      </c>
      <c r="C108" s="72">
        <v>600000</v>
      </c>
      <c r="D108" s="41">
        <v>43409</v>
      </c>
      <c r="E108" s="27" t="s">
        <v>768</v>
      </c>
      <c r="F108" s="41" t="s">
        <v>765</v>
      </c>
      <c r="G108" s="41" t="s">
        <v>67</v>
      </c>
      <c r="H108" s="62" t="s">
        <v>50</v>
      </c>
      <c r="I108" s="16" t="s">
        <v>770</v>
      </c>
      <c r="J108" s="32" t="s">
        <v>165</v>
      </c>
      <c r="K108" s="33" t="s">
        <v>837</v>
      </c>
      <c r="L108" s="41">
        <v>43426</v>
      </c>
      <c r="M108" s="41" t="s">
        <v>57</v>
      </c>
      <c r="N108" s="41">
        <v>43431</v>
      </c>
      <c r="O108" s="41" t="s">
        <v>882</v>
      </c>
      <c r="P108" s="42">
        <v>600000</v>
      </c>
      <c r="Q108" s="18" t="s">
        <v>881</v>
      </c>
    </row>
    <row r="109" spans="1:17" ht="111.75" customHeight="1" x14ac:dyDescent="0.25">
      <c r="A109" s="93">
        <v>105</v>
      </c>
      <c r="B109" s="71" t="s">
        <v>771</v>
      </c>
      <c r="C109" s="72">
        <v>900000</v>
      </c>
      <c r="D109" s="41">
        <v>43409</v>
      </c>
      <c r="E109" s="27" t="s">
        <v>773</v>
      </c>
      <c r="F109" s="41" t="s">
        <v>765</v>
      </c>
      <c r="G109" s="41" t="s">
        <v>67</v>
      </c>
      <c r="H109" s="61" t="s">
        <v>10</v>
      </c>
      <c r="I109" s="16" t="s">
        <v>772</v>
      </c>
      <c r="J109" s="32" t="s">
        <v>165</v>
      </c>
      <c r="K109" s="33" t="s">
        <v>814</v>
      </c>
      <c r="L109" s="41">
        <v>43423</v>
      </c>
      <c r="M109" s="41" t="s">
        <v>57</v>
      </c>
      <c r="N109" s="41">
        <v>43425</v>
      </c>
      <c r="O109" s="41" t="s">
        <v>849</v>
      </c>
      <c r="P109" s="42">
        <v>900000</v>
      </c>
      <c r="Q109" s="18" t="s">
        <v>854</v>
      </c>
    </row>
    <row r="110" spans="1:17" ht="104.25" customHeight="1" x14ac:dyDescent="0.25">
      <c r="A110" s="93">
        <v>106</v>
      </c>
      <c r="B110" s="71" t="s">
        <v>774</v>
      </c>
      <c r="C110" s="72">
        <v>9185000</v>
      </c>
      <c r="D110" s="41">
        <v>43409</v>
      </c>
      <c r="E110" s="27" t="s">
        <v>776</v>
      </c>
      <c r="F110" s="41" t="s">
        <v>777</v>
      </c>
      <c r="G110" s="41" t="s">
        <v>778</v>
      </c>
      <c r="H110" s="62" t="s">
        <v>50</v>
      </c>
      <c r="I110" s="16" t="s">
        <v>775</v>
      </c>
      <c r="J110" s="32" t="s">
        <v>201</v>
      </c>
      <c r="K110" s="33" t="s">
        <v>856</v>
      </c>
      <c r="L110" s="41">
        <v>43437</v>
      </c>
      <c r="M110" s="41" t="s">
        <v>57</v>
      </c>
      <c r="N110" s="41">
        <v>43441</v>
      </c>
      <c r="O110" s="33" t="s">
        <v>896</v>
      </c>
      <c r="P110" s="84">
        <v>11700</v>
      </c>
      <c r="Q110" s="18" t="s">
        <v>897</v>
      </c>
    </row>
    <row r="111" spans="1:17" ht="70.5" customHeight="1" x14ac:dyDescent="0.25">
      <c r="A111" s="93">
        <v>107</v>
      </c>
      <c r="B111" s="71" t="s">
        <v>779</v>
      </c>
      <c r="C111" s="71" t="s">
        <v>781</v>
      </c>
      <c r="D111" s="41">
        <v>43413</v>
      </c>
      <c r="E111" s="27" t="s">
        <v>890</v>
      </c>
      <c r="F111" s="71" t="s">
        <v>784</v>
      </c>
      <c r="G111" s="41" t="s">
        <v>893</v>
      </c>
      <c r="H111" s="61" t="s">
        <v>10</v>
      </c>
      <c r="I111" s="16" t="s">
        <v>780</v>
      </c>
      <c r="J111" s="32" t="s">
        <v>201</v>
      </c>
      <c r="K111" s="33" t="s">
        <v>894</v>
      </c>
      <c r="L111" s="41">
        <v>43445</v>
      </c>
      <c r="M111" s="41" t="s">
        <v>57</v>
      </c>
      <c r="N111" s="41">
        <v>43447</v>
      </c>
      <c r="O111" s="33" t="s">
        <v>910</v>
      </c>
      <c r="P111" s="41" t="s">
        <v>25</v>
      </c>
      <c r="Q111" s="18" t="s">
        <v>918</v>
      </c>
    </row>
    <row r="112" spans="1:17" ht="70.5" customHeight="1" x14ac:dyDescent="0.25">
      <c r="A112" s="93">
        <v>108</v>
      </c>
      <c r="B112" s="71" t="s">
        <v>782</v>
      </c>
      <c r="C112" s="71" t="s">
        <v>781</v>
      </c>
      <c r="D112" s="41">
        <v>43413</v>
      </c>
      <c r="E112" s="27" t="s">
        <v>903</v>
      </c>
      <c r="F112" s="71" t="s">
        <v>784</v>
      </c>
      <c r="G112" s="41" t="s">
        <v>904</v>
      </c>
      <c r="H112" s="62" t="s">
        <v>50</v>
      </c>
      <c r="I112" s="16" t="s">
        <v>783</v>
      </c>
      <c r="J112" s="32" t="s">
        <v>164</v>
      </c>
      <c r="K112" s="33" t="s">
        <v>876</v>
      </c>
      <c r="L112" s="41">
        <v>43440</v>
      </c>
      <c r="M112" s="41" t="s">
        <v>57</v>
      </c>
      <c r="N112" s="41">
        <v>43445</v>
      </c>
      <c r="O112" s="33" t="s">
        <v>898</v>
      </c>
      <c r="P112" s="42">
        <v>75586</v>
      </c>
      <c r="Q112" s="18" t="s">
        <v>899</v>
      </c>
    </row>
    <row r="113" spans="1:17" ht="70.5" customHeight="1" x14ac:dyDescent="0.25">
      <c r="A113" s="93">
        <v>109</v>
      </c>
      <c r="B113" s="71" t="s">
        <v>785</v>
      </c>
      <c r="C113" s="71" t="s">
        <v>781</v>
      </c>
      <c r="D113" s="41">
        <v>43413</v>
      </c>
      <c r="E113" s="27" t="s">
        <v>872</v>
      </c>
      <c r="F113" s="71" t="s">
        <v>784</v>
      </c>
      <c r="G113" s="41" t="s">
        <v>873</v>
      </c>
      <c r="H113" s="61" t="s">
        <v>10</v>
      </c>
      <c r="I113" s="16" t="s">
        <v>786</v>
      </c>
      <c r="J113" s="32" t="s">
        <v>164</v>
      </c>
      <c r="K113" s="33" t="s">
        <v>875</v>
      </c>
      <c r="L113" s="41">
        <v>43437</v>
      </c>
      <c r="M113" s="33" t="s">
        <v>32</v>
      </c>
      <c r="N113" s="48" t="s">
        <v>32</v>
      </c>
      <c r="O113" s="41"/>
      <c r="P113" s="42"/>
      <c r="Q113" s="41"/>
    </row>
    <row r="114" spans="1:17" ht="70.5" customHeight="1" x14ac:dyDescent="0.25">
      <c r="A114" s="93">
        <v>110</v>
      </c>
      <c r="B114" s="71" t="s">
        <v>787</v>
      </c>
      <c r="C114" s="71" t="s">
        <v>781</v>
      </c>
      <c r="D114" s="41">
        <v>43413</v>
      </c>
      <c r="E114" s="27" t="s">
        <v>860</v>
      </c>
      <c r="F114" s="71" t="s">
        <v>784</v>
      </c>
      <c r="G114" s="41" t="s">
        <v>146</v>
      </c>
      <c r="H114" s="62" t="s">
        <v>50</v>
      </c>
      <c r="I114" s="16" t="s">
        <v>791</v>
      </c>
      <c r="J114" s="32" t="s">
        <v>201</v>
      </c>
      <c r="K114" s="33" t="s">
        <v>877</v>
      </c>
      <c r="L114" s="41">
        <v>43440</v>
      </c>
      <c r="M114" s="41" t="s">
        <v>57</v>
      </c>
      <c r="N114" s="41">
        <v>43445</v>
      </c>
      <c r="O114" s="33" t="s">
        <v>901</v>
      </c>
      <c r="P114" s="42">
        <v>163802.85</v>
      </c>
      <c r="Q114" s="41" t="s">
        <v>900</v>
      </c>
    </row>
    <row r="115" spans="1:17" ht="70.5" customHeight="1" x14ac:dyDescent="0.25">
      <c r="A115" s="93">
        <v>111</v>
      </c>
      <c r="B115" s="71" t="s">
        <v>788</v>
      </c>
      <c r="C115" s="72">
        <v>1200000</v>
      </c>
      <c r="D115" s="41">
        <v>43413</v>
      </c>
      <c r="E115" s="27" t="s">
        <v>790</v>
      </c>
      <c r="F115" s="71" t="s">
        <v>298</v>
      </c>
      <c r="G115" s="41" t="s">
        <v>146</v>
      </c>
      <c r="H115" s="61" t="s">
        <v>10</v>
      </c>
      <c r="I115" s="16" t="s">
        <v>789</v>
      </c>
      <c r="J115" s="32" t="s">
        <v>164</v>
      </c>
      <c r="K115" s="33" t="s">
        <v>841</v>
      </c>
      <c r="L115" s="41">
        <v>43425</v>
      </c>
      <c r="M115" s="41" t="s">
        <v>57</v>
      </c>
      <c r="N115" s="41">
        <v>43432</v>
      </c>
      <c r="O115" s="33" t="s">
        <v>850</v>
      </c>
      <c r="P115" s="42">
        <v>1200000</v>
      </c>
      <c r="Q115" s="18" t="s">
        <v>909</v>
      </c>
    </row>
    <row r="116" spans="1:17" ht="75.75" customHeight="1" x14ac:dyDescent="0.25">
      <c r="A116" s="93">
        <v>112</v>
      </c>
      <c r="B116" s="71" t="s">
        <v>792</v>
      </c>
      <c r="C116" s="72">
        <v>2300000</v>
      </c>
      <c r="D116" s="41">
        <v>43413</v>
      </c>
      <c r="E116" s="27" t="s">
        <v>795</v>
      </c>
      <c r="F116" s="71" t="s">
        <v>794</v>
      </c>
      <c r="G116" s="41" t="s">
        <v>67</v>
      </c>
      <c r="H116" s="62" t="s">
        <v>50</v>
      </c>
      <c r="I116" s="16" t="s">
        <v>793</v>
      </c>
      <c r="J116" s="32" t="s">
        <v>165</v>
      </c>
      <c r="K116" s="33" t="s">
        <v>838</v>
      </c>
      <c r="L116" s="41">
        <v>43426</v>
      </c>
      <c r="M116" s="41" t="s">
        <v>57</v>
      </c>
      <c r="N116" s="41">
        <v>43431</v>
      </c>
      <c r="O116" s="33" t="s">
        <v>884</v>
      </c>
      <c r="P116" s="42">
        <v>2300000</v>
      </c>
      <c r="Q116" s="41" t="s">
        <v>883</v>
      </c>
    </row>
    <row r="117" spans="1:17" ht="70.5" customHeight="1" x14ac:dyDescent="0.25">
      <c r="A117" s="93">
        <v>113</v>
      </c>
      <c r="B117" s="71" t="s">
        <v>796</v>
      </c>
      <c r="C117" s="72">
        <v>808500</v>
      </c>
      <c r="D117" s="41">
        <v>43413</v>
      </c>
      <c r="E117" s="27" t="s">
        <v>798</v>
      </c>
      <c r="F117" s="71" t="s">
        <v>799</v>
      </c>
      <c r="G117" s="41" t="s">
        <v>800</v>
      </c>
      <c r="H117" s="61" t="s">
        <v>10</v>
      </c>
      <c r="I117" s="16" t="s">
        <v>797</v>
      </c>
      <c r="J117" s="32" t="s">
        <v>164</v>
      </c>
      <c r="K117" s="33" t="s">
        <v>852</v>
      </c>
      <c r="L117" s="41">
        <v>43430</v>
      </c>
      <c r="M117" s="41" t="s">
        <v>6</v>
      </c>
      <c r="N117" s="41">
        <v>43431</v>
      </c>
      <c r="O117" s="33" t="s">
        <v>853</v>
      </c>
      <c r="P117" s="42">
        <v>808500</v>
      </c>
      <c r="Q117" s="18" t="s">
        <v>908</v>
      </c>
    </row>
    <row r="118" spans="1:17" ht="94.5" customHeight="1" x14ac:dyDescent="0.25">
      <c r="A118" s="93">
        <v>114</v>
      </c>
      <c r="B118" s="71" t="s">
        <v>801</v>
      </c>
      <c r="C118" s="72">
        <v>27000000</v>
      </c>
      <c r="D118" s="41">
        <v>43413</v>
      </c>
      <c r="E118" s="27" t="s">
        <v>803</v>
      </c>
      <c r="F118" s="71" t="s">
        <v>804</v>
      </c>
      <c r="G118" s="41" t="s">
        <v>67</v>
      </c>
      <c r="H118" s="62" t="s">
        <v>50</v>
      </c>
      <c r="I118" s="16" t="s">
        <v>802</v>
      </c>
      <c r="J118" s="32" t="s">
        <v>165</v>
      </c>
      <c r="K118" s="33" t="s">
        <v>839</v>
      </c>
      <c r="L118" s="41">
        <v>43426</v>
      </c>
      <c r="M118" s="41" t="s">
        <v>889</v>
      </c>
      <c r="N118" s="41">
        <v>43434</v>
      </c>
      <c r="O118" s="33" t="s">
        <v>885</v>
      </c>
      <c r="P118" s="42">
        <v>19894400</v>
      </c>
      <c r="Q118" s="41" t="s">
        <v>886</v>
      </c>
    </row>
    <row r="119" spans="1:17" ht="74.25" customHeight="1" x14ac:dyDescent="0.25">
      <c r="A119" s="93">
        <v>115</v>
      </c>
      <c r="B119" s="71" t="s">
        <v>845</v>
      </c>
      <c r="C119" s="72">
        <v>500000</v>
      </c>
      <c r="D119" s="41">
        <v>43413</v>
      </c>
      <c r="E119" s="27" t="s">
        <v>805</v>
      </c>
      <c r="F119" s="71" t="s">
        <v>806</v>
      </c>
      <c r="G119" s="41" t="s">
        <v>67</v>
      </c>
      <c r="H119" s="61" t="s">
        <v>10</v>
      </c>
      <c r="I119" s="16" t="s">
        <v>807</v>
      </c>
      <c r="J119" s="32" t="s">
        <v>165</v>
      </c>
      <c r="K119" s="33" t="s">
        <v>843</v>
      </c>
      <c r="L119" s="41">
        <v>43423</v>
      </c>
      <c r="M119" s="41" t="s">
        <v>57</v>
      </c>
      <c r="N119" s="41">
        <v>43423</v>
      </c>
      <c r="O119" s="33" t="s">
        <v>846</v>
      </c>
      <c r="P119" s="42">
        <v>3000000</v>
      </c>
      <c r="Q119" s="18" t="s">
        <v>848</v>
      </c>
    </row>
    <row r="120" spans="1:17" ht="95.25" customHeight="1" x14ac:dyDescent="0.25">
      <c r="A120" s="93">
        <v>116</v>
      </c>
      <c r="B120" s="71" t="s">
        <v>809</v>
      </c>
      <c r="C120" s="72">
        <v>7069000</v>
      </c>
      <c r="D120" s="41">
        <v>43413</v>
      </c>
      <c r="E120" s="27" t="s">
        <v>810</v>
      </c>
      <c r="F120" s="71" t="s">
        <v>811</v>
      </c>
      <c r="G120" s="41" t="s">
        <v>812</v>
      </c>
      <c r="H120" s="62" t="s">
        <v>50</v>
      </c>
      <c r="I120" s="16" t="s">
        <v>808</v>
      </c>
      <c r="J120" s="32" t="s">
        <v>164</v>
      </c>
      <c r="K120" s="33" t="s">
        <v>858</v>
      </c>
      <c r="L120" s="41">
        <v>43437</v>
      </c>
      <c r="M120" s="41" t="s">
        <v>57</v>
      </c>
      <c r="N120" s="41">
        <v>43441</v>
      </c>
      <c r="O120" s="33" t="s">
        <v>902</v>
      </c>
      <c r="P120" s="84">
        <v>11095</v>
      </c>
      <c r="Q120" s="18" t="s">
        <v>913</v>
      </c>
    </row>
    <row r="121" spans="1:17" ht="58.5" customHeight="1" x14ac:dyDescent="0.25">
      <c r="A121" s="93">
        <v>117</v>
      </c>
      <c r="B121" s="71" t="s">
        <v>817</v>
      </c>
      <c r="C121" s="72">
        <v>10400000</v>
      </c>
      <c r="D121" s="41">
        <v>43418</v>
      </c>
      <c r="E121" s="27" t="s">
        <v>820</v>
      </c>
      <c r="F121" s="71" t="s">
        <v>819</v>
      </c>
      <c r="G121" s="41" t="s">
        <v>324</v>
      </c>
      <c r="H121" s="61" t="s">
        <v>10</v>
      </c>
      <c r="I121" s="16" t="s">
        <v>818</v>
      </c>
      <c r="J121" s="32" t="s">
        <v>165</v>
      </c>
      <c r="K121" s="33" t="s">
        <v>842</v>
      </c>
      <c r="L121" s="41">
        <v>43425</v>
      </c>
      <c r="M121" s="41" t="s">
        <v>57</v>
      </c>
      <c r="N121" s="41">
        <v>43434</v>
      </c>
      <c r="O121" s="33" t="s">
        <v>709</v>
      </c>
      <c r="P121" s="84">
        <v>27500</v>
      </c>
      <c r="Q121" s="18" t="s">
        <v>874</v>
      </c>
    </row>
    <row r="122" spans="1:17" ht="61.5" customHeight="1" x14ac:dyDescent="0.25">
      <c r="A122" s="93">
        <v>118</v>
      </c>
      <c r="B122" s="71" t="s">
        <v>822</v>
      </c>
      <c r="C122" s="72">
        <v>230000</v>
      </c>
      <c r="D122" s="41">
        <v>43419</v>
      </c>
      <c r="E122" s="27" t="s">
        <v>825</v>
      </c>
      <c r="F122" s="71" t="s">
        <v>824</v>
      </c>
      <c r="G122" s="41" t="s">
        <v>823</v>
      </c>
      <c r="H122" s="62" t="s">
        <v>50</v>
      </c>
      <c r="I122" s="16" t="s">
        <v>821</v>
      </c>
      <c r="J122" s="32" t="s">
        <v>169</v>
      </c>
      <c r="K122" s="33" t="s">
        <v>859</v>
      </c>
      <c r="L122" s="41">
        <v>43432</v>
      </c>
      <c r="M122" s="41" t="s">
        <v>57</v>
      </c>
      <c r="N122" s="41">
        <v>43433</v>
      </c>
      <c r="O122" s="33" t="s">
        <v>681</v>
      </c>
      <c r="P122" s="84">
        <v>3790</v>
      </c>
      <c r="Q122" s="18" t="s">
        <v>887</v>
      </c>
    </row>
    <row r="123" spans="1:17" ht="64.5" customHeight="1" x14ac:dyDescent="0.25">
      <c r="A123" s="93">
        <v>119</v>
      </c>
      <c r="B123" s="71" t="s">
        <v>827</v>
      </c>
      <c r="C123" s="72">
        <v>1780000</v>
      </c>
      <c r="D123" s="41">
        <v>43419</v>
      </c>
      <c r="E123" s="27" t="s">
        <v>826</v>
      </c>
      <c r="F123" s="71" t="s">
        <v>829</v>
      </c>
      <c r="G123" s="41" t="s">
        <v>830</v>
      </c>
      <c r="H123" s="61" t="s">
        <v>10</v>
      </c>
      <c r="I123" s="16" t="s">
        <v>828</v>
      </c>
      <c r="J123" s="32" t="s">
        <v>169</v>
      </c>
      <c r="K123" s="33" t="s">
        <v>851</v>
      </c>
      <c r="L123" s="41">
        <v>43432</v>
      </c>
      <c r="M123" s="41" t="s">
        <v>57</v>
      </c>
      <c r="N123" s="41">
        <v>43434</v>
      </c>
      <c r="O123" s="33" t="s">
        <v>871</v>
      </c>
      <c r="P123" s="42">
        <v>1780000</v>
      </c>
      <c r="Q123" s="18" t="s">
        <v>888</v>
      </c>
    </row>
    <row r="124" spans="1:17" ht="58.5" customHeight="1" x14ac:dyDescent="0.25">
      <c r="A124" s="93">
        <v>120</v>
      </c>
      <c r="B124" s="71" t="s">
        <v>861</v>
      </c>
      <c r="C124" s="71" t="s">
        <v>781</v>
      </c>
      <c r="D124" s="41">
        <v>43433</v>
      </c>
      <c r="E124" s="27" t="s">
        <v>863</v>
      </c>
      <c r="F124" s="71" t="s">
        <v>784</v>
      </c>
      <c r="G124" s="41" t="s">
        <v>862</v>
      </c>
      <c r="H124" s="62" t="s">
        <v>50</v>
      </c>
      <c r="I124" s="16" t="s">
        <v>865</v>
      </c>
      <c r="J124" s="32" t="s">
        <v>169</v>
      </c>
      <c r="K124" s="33" t="s">
        <v>878</v>
      </c>
      <c r="L124" s="41">
        <v>43441</v>
      </c>
      <c r="M124" s="41" t="s">
        <v>57</v>
      </c>
      <c r="N124" s="41">
        <v>43447</v>
      </c>
      <c r="O124" s="33" t="s">
        <v>905</v>
      </c>
      <c r="P124" s="84">
        <v>195</v>
      </c>
      <c r="Q124" s="18" t="s">
        <v>916</v>
      </c>
    </row>
    <row r="125" spans="1:17" ht="53.25" customHeight="1" x14ac:dyDescent="0.25">
      <c r="A125" s="93">
        <v>121</v>
      </c>
      <c r="B125" s="71" t="s">
        <v>864</v>
      </c>
      <c r="C125" s="71" t="s">
        <v>781</v>
      </c>
      <c r="D125" s="41">
        <v>43433</v>
      </c>
      <c r="E125" s="27" t="s">
        <v>868</v>
      </c>
      <c r="F125" s="71" t="s">
        <v>784</v>
      </c>
      <c r="G125" s="41" t="s">
        <v>198</v>
      </c>
      <c r="H125" s="62" t="s">
        <v>50</v>
      </c>
      <c r="I125" s="16" t="s">
        <v>866</v>
      </c>
      <c r="J125" s="32" t="s">
        <v>169</v>
      </c>
      <c r="K125" s="33" t="s">
        <v>879</v>
      </c>
      <c r="L125" s="41">
        <v>43441</v>
      </c>
      <c r="M125" s="41" t="s">
        <v>57</v>
      </c>
      <c r="N125" s="41">
        <v>43447</v>
      </c>
      <c r="O125" s="33" t="s">
        <v>906</v>
      </c>
      <c r="P125" s="42">
        <v>18557000</v>
      </c>
      <c r="Q125" s="18" t="s">
        <v>915</v>
      </c>
    </row>
    <row r="126" spans="1:17" ht="53.25" customHeight="1" x14ac:dyDescent="0.25">
      <c r="A126" s="93">
        <v>122</v>
      </c>
      <c r="B126" s="71" t="s">
        <v>869</v>
      </c>
      <c r="C126" s="71" t="s">
        <v>781</v>
      </c>
      <c r="D126" s="41">
        <v>43433</v>
      </c>
      <c r="E126" s="27" t="s">
        <v>870</v>
      </c>
      <c r="F126" s="71" t="s">
        <v>784</v>
      </c>
      <c r="G126" s="41" t="s">
        <v>270</v>
      </c>
      <c r="H126" s="62" t="s">
        <v>50</v>
      </c>
      <c r="I126" s="16" t="s">
        <v>867</v>
      </c>
      <c r="J126" s="32" t="s">
        <v>169</v>
      </c>
      <c r="K126" s="33" t="s">
        <v>880</v>
      </c>
      <c r="L126" s="41">
        <v>43441</v>
      </c>
      <c r="M126" s="41" t="s">
        <v>57</v>
      </c>
      <c r="N126" s="41">
        <v>43447</v>
      </c>
      <c r="O126" s="33" t="s">
        <v>907</v>
      </c>
      <c r="P126" s="42">
        <v>1436695</v>
      </c>
      <c r="Q126" s="18" t="s">
        <v>914</v>
      </c>
    </row>
    <row r="127" spans="1:17" ht="95.25" customHeight="1" x14ac:dyDescent="0.25">
      <c r="A127" s="93">
        <v>123</v>
      </c>
      <c r="B127" s="71" t="s">
        <v>785</v>
      </c>
      <c r="C127" s="71" t="s">
        <v>781</v>
      </c>
      <c r="D127" s="41">
        <v>43413</v>
      </c>
      <c r="E127" s="27" t="s">
        <v>872</v>
      </c>
      <c r="F127" s="71" t="s">
        <v>784</v>
      </c>
      <c r="G127" s="41" t="s">
        <v>873</v>
      </c>
      <c r="H127" s="61" t="s">
        <v>10</v>
      </c>
      <c r="I127" s="16" t="s">
        <v>786</v>
      </c>
      <c r="J127" s="32" t="s">
        <v>164</v>
      </c>
      <c r="K127" s="33" t="s">
        <v>911</v>
      </c>
      <c r="L127" s="41">
        <v>43451</v>
      </c>
      <c r="M127" s="41" t="s">
        <v>57</v>
      </c>
      <c r="N127" s="41">
        <v>43452</v>
      </c>
      <c r="O127" s="33" t="s">
        <v>919</v>
      </c>
      <c r="P127" s="42">
        <v>1542000</v>
      </c>
      <c r="Q127" s="18" t="s">
        <v>917</v>
      </c>
    </row>
    <row r="128" spans="1:17" x14ac:dyDescent="0.25">
      <c r="B128" s="89"/>
      <c r="C128" s="89"/>
      <c r="D128" s="90"/>
      <c r="E128" s="90"/>
      <c r="F128" s="89"/>
      <c r="G128" s="89"/>
      <c r="H128" s="89"/>
      <c r="I128" s="89"/>
      <c r="J128" s="89"/>
    </row>
    <row r="129" spans="2:10" x14ac:dyDescent="0.25">
      <c r="B129" s="89"/>
      <c r="C129" s="89"/>
      <c r="D129" s="90"/>
      <c r="E129" s="90"/>
      <c r="F129" s="89"/>
      <c r="G129" s="89"/>
      <c r="H129" s="89"/>
      <c r="I129" s="89"/>
      <c r="J129" s="89"/>
    </row>
    <row r="130" spans="2:10" x14ac:dyDescent="0.25">
      <c r="H130" s="89"/>
    </row>
  </sheetData>
  <autoFilter ref="B1:Q127" xr:uid="{85090BEE-4022-49D3-8AC8-42BED0D9FA77}"/>
  <dataConsolidate/>
  <conditionalFormatting sqref="N2:O25">
    <cfRule type="cellIs" dxfId="51" priority="55" operator="equal">
      <formula>"Desierto"</formula>
    </cfRule>
    <cfRule type="cellIs" dxfId="50" priority="56" operator="equal">
      <formula>"Infructuosa"</formula>
    </cfRule>
  </conditionalFormatting>
  <conditionalFormatting sqref="N29:O35">
    <cfRule type="cellIs" dxfId="49" priority="53" operator="equal">
      <formula>"Desierto"</formula>
    </cfRule>
    <cfRule type="cellIs" dxfId="48" priority="54" operator="equal">
      <formula>"Infructuosa"</formula>
    </cfRule>
  </conditionalFormatting>
  <conditionalFormatting sqref="N26:O26">
    <cfRule type="cellIs" dxfId="47" priority="51" operator="equal">
      <formula>"Desierto"</formula>
    </cfRule>
    <cfRule type="cellIs" dxfId="46" priority="52" operator="equal">
      <formula>"Infructuosa"</formula>
    </cfRule>
  </conditionalFormatting>
  <conditionalFormatting sqref="N28:O28">
    <cfRule type="cellIs" dxfId="45" priority="49" operator="equal">
      <formula>"Desierto"</formula>
    </cfRule>
    <cfRule type="cellIs" dxfId="44" priority="50" operator="equal">
      <formula>"Infructuosa"</formula>
    </cfRule>
  </conditionalFormatting>
  <conditionalFormatting sqref="N27:O27">
    <cfRule type="cellIs" dxfId="43" priority="47" operator="equal">
      <formula>"Desierto"</formula>
    </cfRule>
    <cfRule type="cellIs" dxfId="42" priority="48" operator="equal">
      <formula>"Infructuosa"</formula>
    </cfRule>
  </conditionalFormatting>
  <conditionalFormatting sqref="N37">
    <cfRule type="cellIs" dxfId="41" priority="45" operator="equal">
      <formula>"Desierto"</formula>
    </cfRule>
    <cfRule type="cellIs" dxfId="40" priority="46" operator="equal">
      <formula>"Infructuosa"</formula>
    </cfRule>
  </conditionalFormatting>
  <conditionalFormatting sqref="N36:O36">
    <cfRule type="cellIs" dxfId="39" priority="43" operator="equal">
      <formula>"Desierto"</formula>
    </cfRule>
    <cfRule type="cellIs" dxfId="38" priority="44" operator="equal">
      <formula>"Infructuosa"</formula>
    </cfRule>
  </conditionalFormatting>
  <conditionalFormatting sqref="N38:O38">
    <cfRule type="cellIs" dxfId="37" priority="41" operator="equal">
      <formula>"Desierto"</formula>
    </cfRule>
    <cfRule type="cellIs" dxfId="36" priority="42" operator="equal">
      <formula>"Infructuosa"</formula>
    </cfRule>
  </conditionalFormatting>
  <conditionalFormatting sqref="N44:O45 N47:O58 N60:N63">
    <cfRule type="cellIs" dxfId="35" priority="39" operator="equal">
      <formula>"Desierto"</formula>
    </cfRule>
    <cfRule type="cellIs" dxfId="34" priority="40" operator="equal">
      <formula>"Infructuosa"</formula>
    </cfRule>
  </conditionalFormatting>
  <conditionalFormatting sqref="N39">
    <cfRule type="cellIs" dxfId="33" priority="37" operator="equal">
      <formula>"Desierto"</formula>
    </cfRule>
    <cfRule type="cellIs" dxfId="32" priority="38" operator="equal">
      <formula>"Infructuosa"</formula>
    </cfRule>
  </conditionalFormatting>
  <conditionalFormatting sqref="N59:O59">
    <cfRule type="cellIs" dxfId="31" priority="35" operator="equal">
      <formula>"Desierto"</formula>
    </cfRule>
    <cfRule type="cellIs" dxfId="30" priority="36" operator="equal">
      <formula>"Infructuosa"</formula>
    </cfRule>
  </conditionalFormatting>
  <conditionalFormatting sqref="N46:O46">
    <cfRule type="cellIs" dxfId="29" priority="33" operator="equal">
      <formula>"Desierto"</formula>
    </cfRule>
    <cfRule type="cellIs" dxfId="28" priority="34" operator="equal">
      <formula>"Infructuosa"</formula>
    </cfRule>
  </conditionalFormatting>
  <conditionalFormatting sqref="N71">
    <cfRule type="cellIs" dxfId="27" priority="31" operator="equal">
      <formula>"Desierto"</formula>
    </cfRule>
    <cfRule type="cellIs" dxfId="26" priority="32" operator="equal">
      <formula>"Infructuosa"</formula>
    </cfRule>
  </conditionalFormatting>
  <conditionalFormatting sqref="N68">
    <cfRule type="cellIs" dxfId="25" priority="29" operator="equal">
      <formula>"Desierto"</formula>
    </cfRule>
    <cfRule type="cellIs" dxfId="24" priority="30" operator="equal">
      <formula>"Infructuosa"</formula>
    </cfRule>
  </conditionalFormatting>
  <conditionalFormatting sqref="N66">
    <cfRule type="cellIs" dxfId="23" priority="27" operator="equal">
      <formula>"Desierto"</formula>
    </cfRule>
    <cfRule type="cellIs" dxfId="22" priority="28" operator="equal">
      <formula>"Infructuosa"</formula>
    </cfRule>
  </conditionalFormatting>
  <conditionalFormatting sqref="N64">
    <cfRule type="cellIs" dxfId="21" priority="23" operator="equal">
      <formula>"Desierto"</formula>
    </cfRule>
    <cfRule type="cellIs" dxfId="20" priority="24" operator="equal">
      <formula>"Infructuosa"</formula>
    </cfRule>
  </conditionalFormatting>
  <conditionalFormatting sqref="N40:N43">
    <cfRule type="cellIs" dxfId="19" priority="21" operator="equal">
      <formula>"Desierto"</formula>
    </cfRule>
    <cfRule type="cellIs" dxfId="18" priority="22" operator="equal">
      <formula>"Infructuosa"</formula>
    </cfRule>
  </conditionalFormatting>
  <conditionalFormatting sqref="N65">
    <cfRule type="cellIs" dxfId="17" priority="19" operator="equal">
      <formula>"Desierto"</formula>
    </cfRule>
    <cfRule type="cellIs" dxfId="16" priority="20" operator="equal">
      <formula>"Infructuosa"</formula>
    </cfRule>
  </conditionalFormatting>
  <conditionalFormatting sqref="N70">
    <cfRule type="cellIs" dxfId="15" priority="17" operator="equal">
      <formula>"Desierto"</formula>
    </cfRule>
    <cfRule type="cellIs" dxfId="14" priority="18" operator="equal">
      <formula>"Infructuosa"</formula>
    </cfRule>
  </conditionalFormatting>
  <conditionalFormatting sqref="N67">
    <cfRule type="cellIs" dxfId="13" priority="13" operator="equal">
      <formula>"Desierto"</formula>
    </cfRule>
    <cfRule type="cellIs" dxfId="12" priority="14" operator="equal">
      <formula>"Infructuosa"</formula>
    </cfRule>
  </conditionalFormatting>
  <conditionalFormatting sqref="N72">
    <cfRule type="cellIs" dxfId="11" priority="11" operator="equal">
      <formula>"Desierto"</formula>
    </cfRule>
    <cfRule type="cellIs" dxfId="10" priority="12" operator="equal">
      <formula>"Infructuosa"</formula>
    </cfRule>
  </conditionalFormatting>
  <conditionalFormatting sqref="N69">
    <cfRule type="cellIs" dxfId="9" priority="9" operator="equal">
      <formula>"Desierto"</formula>
    </cfRule>
    <cfRule type="cellIs" dxfId="8" priority="10" operator="equal">
      <formula>"Infructuosa"</formula>
    </cfRule>
  </conditionalFormatting>
  <conditionalFormatting sqref="N81">
    <cfRule type="cellIs" dxfId="7" priority="7" operator="equal">
      <formula>"Desierto"</formula>
    </cfRule>
    <cfRule type="cellIs" dxfId="6" priority="8" operator="equal">
      <formula>"Infructuosa"</formula>
    </cfRule>
  </conditionalFormatting>
  <conditionalFormatting sqref="N89">
    <cfRule type="cellIs" dxfId="5" priority="5" operator="equal">
      <formula>"Desierto"</formula>
    </cfRule>
    <cfRule type="cellIs" dxfId="4" priority="6" operator="equal">
      <formula>"Infructuosa"</formula>
    </cfRule>
  </conditionalFormatting>
  <conditionalFormatting sqref="N96">
    <cfRule type="cellIs" dxfId="3" priority="3" operator="equal">
      <formula>"Desierto"</formula>
    </cfRule>
    <cfRule type="cellIs" dxfId="2" priority="4" operator="equal">
      <formula>"Infructuosa"</formula>
    </cfRule>
  </conditionalFormatting>
  <conditionalFormatting sqref="N113">
    <cfRule type="cellIs" dxfId="1" priority="1" operator="equal">
      <formula>"Desierto"</formula>
    </cfRule>
    <cfRule type="cellIs" dxfId="0" priority="2" operator="equal">
      <formula>"Infructuosa"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I1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Hoja2!$C$2:$C$4</xm:f>
          </x14:formula1>
          <xm:sqref>H2:H127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4"/>
  <sheetViews>
    <sheetView zoomScaleNormal="100" workbookViewId="0">
      <selection activeCell="C2" sqref="C2"/>
    </sheetView>
  </sheetViews>
  <sheetFormatPr baseColWidth="10" defaultRowHeight="15" x14ac:dyDescent="0.25"/>
  <cols>
    <col min="3" max="3" width="21.28515625" customWidth="1"/>
  </cols>
  <sheetData>
    <row r="3" spans="3:3" x14ac:dyDescent="0.25">
      <c r="C3" t="s">
        <v>10</v>
      </c>
    </row>
    <row r="4" spans="3:3" x14ac:dyDescent="0.25">
      <c r="C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01"/>
  <sheetViews>
    <sheetView topLeftCell="A3" zoomScaleNormal="100" workbookViewId="0">
      <selection activeCell="D11" sqref="D11"/>
    </sheetView>
  </sheetViews>
  <sheetFormatPr baseColWidth="10" defaultRowHeight="15" x14ac:dyDescent="0.25"/>
  <cols>
    <col min="2" max="3" width="47.5703125" customWidth="1"/>
    <col min="4" max="4" width="35.28515625" customWidth="1"/>
    <col min="5" max="5" width="47.5703125" customWidth="1"/>
  </cols>
  <sheetData>
    <row r="2" spans="2:8" ht="33.75" customHeight="1" x14ac:dyDescent="0.25">
      <c r="B2" s="95" t="s">
        <v>410</v>
      </c>
      <c r="C2" s="95"/>
      <c r="D2" s="95"/>
      <c r="E2" s="95"/>
      <c r="F2" s="54"/>
    </row>
    <row r="4" spans="2:8" ht="15.75" x14ac:dyDescent="0.25">
      <c r="B4" s="36" t="s">
        <v>411</v>
      </c>
      <c r="C4" s="37" t="s">
        <v>2</v>
      </c>
      <c r="D4" s="36" t="s">
        <v>412</v>
      </c>
      <c r="E4" s="36" t="s">
        <v>3</v>
      </c>
    </row>
    <row r="5" spans="2:8" ht="53.25" customHeight="1" x14ac:dyDescent="0.25">
      <c r="B5" s="82" t="s">
        <v>413</v>
      </c>
      <c r="C5" s="78" t="s">
        <v>414</v>
      </c>
      <c r="D5" s="81">
        <v>43271</v>
      </c>
      <c r="E5" s="58">
        <v>1700</v>
      </c>
      <c r="F5" s="56"/>
      <c r="G5" s="94"/>
      <c r="H5" s="94"/>
    </row>
    <row r="6" spans="2:8" ht="35.25" customHeight="1" x14ac:dyDescent="0.25">
      <c r="B6" s="82" t="s">
        <v>415</v>
      </c>
      <c r="C6" s="78" t="s">
        <v>416</v>
      </c>
      <c r="D6" s="81">
        <v>43277</v>
      </c>
      <c r="E6" s="59" t="s">
        <v>417</v>
      </c>
    </row>
    <row r="7" spans="2:8" ht="39" customHeight="1" x14ac:dyDescent="0.25">
      <c r="B7" s="82" t="s">
        <v>418</v>
      </c>
      <c r="C7" s="78" t="s">
        <v>419</v>
      </c>
      <c r="D7" s="81">
        <v>43284</v>
      </c>
      <c r="E7" s="58">
        <v>1294567.5</v>
      </c>
      <c r="G7" s="55"/>
    </row>
    <row r="8" spans="2:8" ht="48" customHeight="1" x14ac:dyDescent="0.25">
      <c r="B8" s="82" t="s">
        <v>420</v>
      </c>
      <c r="C8" s="78" t="s">
        <v>421</v>
      </c>
      <c r="D8" s="81">
        <v>43284</v>
      </c>
      <c r="E8" s="58">
        <v>709764</v>
      </c>
    </row>
    <row r="9" spans="2:8" ht="39" customHeight="1" x14ac:dyDescent="0.25">
      <c r="B9" s="82" t="s">
        <v>422</v>
      </c>
      <c r="C9" s="78" t="s">
        <v>423</v>
      </c>
      <c r="D9" s="81">
        <v>43294</v>
      </c>
      <c r="E9" s="58" t="s">
        <v>424</v>
      </c>
    </row>
    <row r="10" spans="2:8" ht="39" customHeight="1" x14ac:dyDescent="0.25">
      <c r="B10" s="82" t="s">
        <v>425</v>
      </c>
      <c r="C10" s="78" t="s">
        <v>426</v>
      </c>
      <c r="D10" s="81">
        <v>43294</v>
      </c>
      <c r="E10" s="58" t="s">
        <v>427</v>
      </c>
    </row>
    <row r="11" spans="2:8" ht="39" customHeight="1" x14ac:dyDescent="0.25">
      <c r="B11" s="82" t="s">
        <v>428</v>
      </c>
      <c r="C11" s="78" t="s">
        <v>429</v>
      </c>
      <c r="D11" s="81">
        <v>43293</v>
      </c>
      <c r="E11" s="58">
        <v>216000</v>
      </c>
    </row>
    <row r="12" spans="2:8" ht="39" customHeight="1" x14ac:dyDescent="0.25">
      <c r="B12" s="82" t="s">
        <v>430</v>
      </c>
      <c r="C12" s="78" t="s">
        <v>431</v>
      </c>
      <c r="D12" s="81">
        <v>43293</v>
      </c>
      <c r="E12" s="58">
        <v>717000</v>
      </c>
    </row>
    <row r="13" spans="2:8" ht="39" customHeight="1" x14ac:dyDescent="0.25">
      <c r="B13" s="82" t="s">
        <v>418</v>
      </c>
      <c r="C13" s="78" t="s">
        <v>419</v>
      </c>
      <c r="D13" s="81">
        <v>43299</v>
      </c>
      <c r="E13" s="58">
        <v>2218717.5</v>
      </c>
    </row>
    <row r="14" spans="2:8" ht="39" customHeight="1" x14ac:dyDescent="0.25">
      <c r="B14" s="82" t="s">
        <v>418</v>
      </c>
      <c r="C14" s="78" t="s">
        <v>419</v>
      </c>
      <c r="D14" s="81">
        <v>43298</v>
      </c>
      <c r="E14" s="58">
        <v>2218717.5</v>
      </c>
    </row>
    <row r="15" spans="2:8" ht="39" customHeight="1" x14ac:dyDescent="0.25">
      <c r="B15" s="82" t="s">
        <v>432</v>
      </c>
      <c r="C15" s="78" t="s">
        <v>433</v>
      </c>
      <c r="D15" s="81">
        <v>43298</v>
      </c>
      <c r="E15" s="58">
        <v>28000</v>
      </c>
    </row>
    <row r="16" spans="2:8" ht="39" customHeight="1" x14ac:dyDescent="0.25">
      <c r="B16" s="82" t="s">
        <v>418</v>
      </c>
      <c r="C16" s="78" t="s">
        <v>419</v>
      </c>
      <c r="D16" s="81">
        <v>43298</v>
      </c>
      <c r="E16" s="58">
        <v>2732291.5</v>
      </c>
    </row>
    <row r="17" spans="2:5" ht="42" customHeight="1" x14ac:dyDescent="0.25">
      <c r="B17" s="82" t="s">
        <v>434</v>
      </c>
      <c r="C17" s="78" t="s">
        <v>435</v>
      </c>
      <c r="D17" s="81">
        <v>43304</v>
      </c>
      <c r="E17" s="58">
        <v>325000</v>
      </c>
    </row>
    <row r="18" spans="2:5" ht="39" customHeight="1" x14ac:dyDescent="0.25">
      <c r="B18" s="82" t="s">
        <v>430</v>
      </c>
      <c r="C18" s="78" t="s">
        <v>436</v>
      </c>
      <c r="D18" s="81">
        <v>43304</v>
      </c>
      <c r="E18" s="58">
        <v>217500</v>
      </c>
    </row>
    <row r="19" spans="2:5" ht="39" customHeight="1" x14ac:dyDescent="0.25">
      <c r="B19" s="82" t="s">
        <v>437</v>
      </c>
      <c r="C19" s="78" t="s">
        <v>438</v>
      </c>
      <c r="D19" s="81">
        <v>43301</v>
      </c>
      <c r="E19" s="58">
        <v>37569660</v>
      </c>
    </row>
    <row r="20" spans="2:5" ht="39" customHeight="1" x14ac:dyDescent="0.25">
      <c r="B20" s="82" t="s">
        <v>439</v>
      </c>
      <c r="C20" s="78" t="s">
        <v>440</v>
      </c>
      <c r="D20" s="81">
        <v>43311</v>
      </c>
      <c r="E20" s="58">
        <v>4273165</v>
      </c>
    </row>
    <row r="21" spans="2:5" ht="39" customHeight="1" x14ac:dyDescent="0.25">
      <c r="B21" s="82" t="s">
        <v>441</v>
      </c>
      <c r="C21" s="78" t="s">
        <v>442</v>
      </c>
      <c r="D21" s="81">
        <v>43308</v>
      </c>
      <c r="E21" s="58">
        <v>28000</v>
      </c>
    </row>
    <row r="22" spans="2:5" ht="35.25" customHeight="1" x14ac:dyDescent="0.25">
      <c r="B22" s="82" t="s">
        <v>443</v>
      </c>
      <c r="C22" s="78" t="s">
        <v>444</v>
      </c>
      <c r="D22" s="81">
        <v>43307</v>
      </c>
      <c r="E22" s="58" t="s">
        <v>445</v>
      </c>
    </row>
    <row r="23" spans="2:5" ht="35.25" customHeight="1" x14ac:dyDescent="0.25">
      <c r="B23" s="82" t="s">
        <v>443</v>
      </c>
      <c r="C23" s="78" t="s">
        <v>444</v>
      </c>
      <c r="D23" s="81">
        <v>43307</v>
      </c>
      <c r="E23" s="58">
        <v>272400</v>
      </c>
    </row>
    <row r="24" spans="2:5" ht="40.5" customHeight="1" x14ac:dyDescent="0.25">
      <c r="B24" s="82" t="s">
        <v>443</v>
      </c>
      <c r="C24" s="78" t="s">
        <v>444</v>
      </c>
      <c r="D24" s="81">
        <v>43307</v>
      </c>
      <c r="E24" s="58">
        <v>355536.38</v>
      </c>
    </row>
    <row r="25" spans="2:5" ht="43.5" customHeight="1" x14ac:dyDescent="0.25">
      <c r="B25" s="82" t="s">
        <v>446</v>
      </c>
      <c r="C25" s="78" t="s">
        <v>447</v>
      </c>
      <c r="D25" s="81">
        <v>43320</v>
      </c>
      <c r="E25" s="58">
        <v>469938</v>
      </c>
    </row>
    <row r="26" spans="2:5" ht="35.25" customHeight="1" x14ac:dyDescent="0.25">
      <c r="B26" s="82" t="s">
        <v>448</v>
      </c>
      <c r="C26" s="78" t="s">
        <v>449</v>
      </c>
      <c r="D26" s="81">
        <v>43319</v>
      </c>
      <c r="E26" s="58">
        <v>425000</v>
      </c>
    </row>
    <row r="27" spans="2:5" ht="35.25" customHeight="1" x14ac:dyDescent="0.25">
      <c r="B27" s="82" t="s">
        <v>450</v>
      </c>
      <c r="C27" s="78" t="s">
        <v>451</v>
      </c>
      <c r="D27" s="81">
        <v>43319</v>
      </c>
      <c r="E27" s="58">
        <v>470000</v>
      </c>
    </row>
    <row r="28" spans="2:5" ht="35.25" customHeight="1" x14ac:dyDescent="0.25">
      <c r="B28" s="82" t="s">
        <v>452</v>
      </c>
      <c r="C28" s="78" t="s">
        <v>453</v>
      </c>
      <c r="D28" s="81">
        <v>43319</v>
      </c>
      <c r="E28" s="58">
        <v>190000</v>
      </c>
    </row>
    <row r="29" spans="2:5" ht="35.25" customHeight="1" x14ac:dyDescent="0.25">
      <c r="B29" s="82" t="s">
        <v>430</v>
      </c>
      <c r="C29" s="78" t="s">
        <v>436</v>
      </c>
      <c r="D29" s="81">
        <v>43318</v>
      </c>
      <c r="E29" s="58">
        <v>290000</v>
      </c>
    </row>
    <row r="30" spans="2:5" ht="35.25" customHeight="1" x14ac:dyDescent="0.25">
      <c r="B30" s="82" t="s">
        <v>432</v>
      </c>
      <c r="C30" s="78" t="s">
        <v>433</v>
      </c>
      <c r="D30" s="81">
        <v>43328</v>
      </c>
      <c r="E30" s="58">
        <v>27000</v>
      </c>
    </row>
    <row r="31" spans="2:5" ht="35.25" customHeight="1" x14ac:dyDescent="0.25">
      <c r="B31" s="82" t="s">
        <v>428</v>
      </c>
      <c r="C31" s="76" t="s">
        <v>429</v>
      </c>
      <c r="D31" s="81">
        <v>43326</v>
      </c>
      <c r="E31" s="58">
        <v>282000</v>
      </c>
    </row>
    <row r="32" spans="2:5" ht="35.25" customHeight="1" x14ac:dyDescent="0.25">
      <c r="B32" s="82" t="s">
        <v>443</v>
      </c>
      <c r="C32" s="78" t="s">
        <v>444</v>
      </c>
      <c r="D32" s="81">
        <v>43338</v>
      </c>
      <c r="E32" s="58">
        <v>748550</v>
      </c>
    </row>
    <row r="33" spans="2:5" ht="35.25" customHeight="1" x14ac:dyDescent="0.25">
      <c r="B33" s="82" t="s">
        <v>454</v>
      </c>
      <c r="C33" s="78" t="s">
        <v>455</v>
      </c>
      <c r="D33" s="81">
        <v>43333</v>
      </c>
      <c r="E33" s="58" t="s">
        <v>456</v>
      </c>
    </row>
    <row r="34" spans="2:5" ht="35.25" customHeight="1" x14ac:dyDescent="0.25">
      <c r="B34" s="82" t="s">
        <v>418</v>
      </c>
      <c r="C34" s="78" t="s">
        <v>419</v>
      </c>
      <c r="D34" s="81">
        <v>43328</v>
      </c>
      <c r="E34" s="58">
        <v>2308102.5</v>
      </c>
    </row>
    <row r="35" spans="2:5" ht="35.25" customHeight="1" x14ac:dyDescent="0.25">
      <c r="B35" s="82" t="s">
        <v>418</v>
      </c>
      <c r="C35" s="78" t="s">
        <v>419</v>
      </c>
      <c r="D35" s="81">
        <v>43328</v>
      </c>
      <c r="E35" s="58">
        <v>799995</v>
      </c>
    </row>
    <row r="36" spans="2:5" ht="35.25" customHeight="1" x14ac:dyDescent="0.25">
      <c r="B36" s="82" t="s">
        <v>457</v>
      </c>
      <c r="C36" s="77" t="s">
        <v>458</v>
      </c>
      <c r="D36" s="81">
        <v>43328</v>
      </c>
      <c r="E36" s="58">
        <v>54000</v>
      </c>
    </row>
    <row r="37" spans="2:5" ht="53.25" customHeight="1" x14ac:dyDescent="0.25">
      <c r="B37" s="82" t="s">
        <v>459</v>
      </c>
      <c r="C37" s="78" t="s">
        <v>460</v>
      </c>
      <c r="D37" s="81">
        <v>43335</v>
      </c>
      <c r="E37" s="58">
        <v>140000</v>
      </c>
    </row>
    <row r="38" spans="2:5" ht="53.25" customHeight="1" x14ac:dyDescent="0.25">
      <c r="B38" s="82" t="s">
        <v>461</v>
      </c>
      <c r="C38" s="79" t="s">
        <v>462</v>
      </c>
      <c r="D38" s="81">
        <v>43334</v>
      </c>
      <c r="E38" s="58">
        <v>756000</v>
      </c>
    </row>
    <row r="39" spans="2:5" ht="35.25" customHeight="1" x14ac:dyDescent="0.25">
      <c r="B39" s="82" t="s">
        <v>463</v>
      </c>
      <c r="C39" s="78" t="s">
        <v>464</v>
      </c>
      <c r="D39" s="81">
        <v>43333</v>
      </c>
      <c r="E39" s="58" t="s">
        <v>465</v>
      </c>
    </row>
    <row r="40" spans="2:5" ht="35.25" customHeight="1" x14ac:dyDescent="0.25">
      <c r="B40" s="82" t="s">
        <v>428</v>
      </c>
      <c r="C40" s="78" t="s">
        <v>429</v>
      </c>
      <c r="D40" s="81">
        <v>43333</v>
      </c>
      <c r="E40" s="58">
        <v>34500</v>
      </c>
    </row>
    <row r="41" spans="2:5" ht="35.25" customHeight="1" x14ac:dyDescent="0.25">
      <c r="B41" s="82" t="s">
        <v>428</v>
      </c>
      <c r="C41" s="78" t="s">
        <v>429</v>
      </c>
      <c r="D41" s="81">
        <v>43333</v>
      </c>
      <c r="E41" s="58" t="s">
        <v>466</v>
      </c>
    </row>
    <row r="42" spans="2:5" ht="35.25" customHeight="1" x14ac:dyDescent="0.25">
      <c r="B42" s="82" t="s">
        <v>428</v>
      </c>
      <c r="C42" s="78" t="s">
        <v>429</v>
      </c>
      <c r="D42" s="81">
        <v>43333</v>
      </c>
      <c r="E42" s="58">
        <v>87450</v>
      </c>
    </row>
    <row r="43" spans="2:5" ht="45" customHeight="1" x14ac:dyDescent="0.25">
      <c r="B43" s="82" t="s">
        <v>467</v>
      </c>
      <c r="C43" s="78" t="s">
        <v>468</v>
      </c>
      <c r="D43" s="81">
        <v>43333</v>
      </c>
      <c r="E43" s="58">
        <v>554000</v>
      </c>
    </row>
    <row r="44" spans="2:5" ht="45" customHeight="1" x14ac:dyDescent="0.25">
      <c r="B44" s="83" t="s">
        <v>459</v>
      </c>
      <c r="C44" s="78" t="s">
        <v>460</v>
      </c>
      <c r="D44" s="81">
        <v>43335</v>
      </c>
      <c r="E44" s="58">
        <v>140000</v>
      </c>
    </row>
    <row r="45" spans="2:5" ht="52.5" customHeight="1" x14ac:dyDescent="0.25">
      <c r="B45" s="83" t="s">
        <v>461</v>
      </c>
      <c r="C45" s="78" t="s">
        <v>483</v>
      </c>
      <c r="D45" s="81">
        <v>43334</v>
      </c>
      <c r="E45" s="58">
        <v>756000</v>
      </c>
    </row>
    <row r="46" spans="2:5" ht="35.25" customHeight="1" x14ac:dyDescent="0.25">
      <c r="B46" s="83" t="s">
        <v>463</v>
      </c>
      <c r="C46" s="78" t="s">
        <v>464</v>
      </c>
      <c r="D46" s="81">
        <v>43334</v>
      </c>
      <c r="E46" s="86">
        <v>19292</v>
      </c>
    </row>
    <row r="47" spans="2:5" ht="35.25" customHeight="1" x14ac:dyDescent="0.25">
      <c r="B47" s="83" t="s">
        <v>428</v>
      </c>
      <c r="C47" s="78" t="s">
        <v>429</v>
      </c>
      <c r="D47" s="81">
        <v>43334</v>
      </c>
      <c r="E47" s="58">
        <v>34500</v>
      </c>
    </row>
    <row r="48" spans="2:5" ht="35.25" customHeight="1" x14ac:dyDescent="0.25">
      <c r="B48" s="83" t="s">
        <v>428</v>
      </c>
      <c r="C48" s="78" t="s">
        <v>429</v>
      </c>
      <c r="D48" s="81">
        <v>43334</v>
      </c>
      <c r="E48" s="58">
        <v>60500</v>
      </c>
    </row>
    <row r="49" spans="2:5" ht="35.25" customHeight="1" x14ac:dyDescent="0.25">
      <c r="B49" s="83" t="s">
        <v>418</v>
      </c>
      <c r="C49" s="78" t="s">
        <v>419</v>
      </c>
      <c r="D49" s="81">
        <v>43343</v>
      </c>
      <c r="E49" s="58">
        <v>2368702.5</v>
      </c>
    </row>
    <row r="50" spans="2:5" ht="35.25" customHeight="1" x14ac:dyDescent="0.25">
      <c r="B50" s="83" t="s">
        <v>441</v>
      </c>
      <c r="C50" s="78" t="s">
        <v>442</v>
      </c>
      <c r="D50" s="81">
        <v>43343</v>
      </c>
      <c r="E50" s="58">
        <v>31000</v>
      </c>
    </row>
    <row r="51" spans="2:5" ht="35.25" customHeight="1" x14ac:dyDescent="0.25">
      <c r="B51" s="83" t="s">
        <v>608</v>
      </c>
      <c r="C51" s="78" t="s">
        <v>609</v>
      </c>
      <c r="D51" s="81">
        <v>43342</v>
      </c>
      <c r="E51" s="58">
        <v>1518930</v>
      </c>
    </row>
    <row r="52" spans="2:5" ht="35.25" customHeight="1" x14ac:dyDescent="0.25">
      <c r="B52" s="83" t="s">
        <v>610</v>
      </c>
      <c r="C52" s="78" t="s">
        <v>611</v>
      </c>
      <c r="D52" s="81">
        <v>43350</v>
      </c>
      <c r="E52" s="58">
        <v>11220000</v>
      </c>
    </row>
    <row r="53" spans="2:5" ht="43.5" customHeight="1" x14ac:dyDescent="0.25">
      <c r="B53" s="83" t="s">
        <v>306</v>
      </c>
      <c r="C53" s="78" t="s">
        <v>728</v>
      </c>
      <c r="D53" s="81">
        <v>43355</v>
      </c>
      <c r="E53" s="58">
        <v>3000000</v>
      </c>
    </row>
    <row r="54" spans="2:5" ht="35.25" customHeight="1" x14ac:dyDescent="0.25">
      <c r="B54" s="83" t="s">
        <v>642</v>
      </c>
      <c r="C54" s="78" t="s">
        <v>643</v>
      </c>
      <c r="D54" s="81">
        <v>43356</v>
      </c>
      <c r="E54" s="58">
        <v>3400000</v>
      </c>
    </row>
    <row r="55" spans="2:5" ht="51" customHeight="1" x14ac:dyDescent="0.25">
      <c r="B55" s="83" t="s">
        <v>644</v>
      </c>
      <c r="C55" s="78" t="s">
        <v>645</v>
      </c>
      <c r="D55" s="80">
        <v>43357</v>
      </c>
      <c r="E55" s="58">
        <v>21889200</v>
      </c>
    </row>
    <row r="56" spans="2:5" ht="48" customHeight="1" x14ac:dyDescent="0.25">
      <c r="B56" s="83" t="s">
        <v>434</v>
      </c>
      <c r="C56" s="78" t="s">
        <v>646</v>
      </c>
      <c r="D56" s="80">
        <v>43357</v>
      </c>
      <c r="E56" s="58">
        <v>325000</v>
      </c>
    </row>
    <row r="57" spans="2:5" ht="30.75" customHeight="1" x14ac:dyDescent="0.25">
      <c r="B57" s="83" t="s">
        <v>441</v>
      </c>
      <c r="C57" s="78" t="s">
        <v>729</v>
      </c>
      <c r="D57" s="80">
        <v>43360</v>
      </c>
      <c r="E57" s="58">
        <v>50000</v>
      </c>
    </row>
    <row r="58" spans="2:5" ht="35.25" customHeight="1" x14ac:dyDescent="0.25">
      <c r="B58" s="83" t="s">
        <v>418</v>
      </c>
      <c r="C58" s="78" t="s">
        <v>647</v>
      </c>
      <c r="D58" s="80">
        <v>43362</v>
      </c>
      <c r="E58" s="58">
        <v>3487530</v>
      </c>
    </row>
    <row r="59" spans="2:5" ht="35.25" customHeight="1" x14ac:dyDescent="0.25">
      <c r="B59" s="83" t="s">
        <v>418</v>
      </c>
      <c r="C59" s="78" t="s">
        <v>647</v>
      </c>
      <c r="D59" s="80">
        <v>43362</v>
      </c>
      <c r="E59" s="58">
        <v>499849.99</v>
      </c>
    </row>
    <row r="60" spans="2:5" ht="35.25" customHeight="1" x14ac:dyDescent="0.25">
      <c r="B60" s="83" t="s">
        <v>649</v>
      </c>
      <c r="C60" s="78" t="s">
        <v>650</v>
      </c>
      <c r="D60" s="80">
        <v>43364</v>
      </c>
      <c r="E60" s="58">
        <v>58497.5</v>
      </c>
    </row>
    <row r="61" spans="2:5" ht="35.25" customHeight="1" x14ac:dyDescent="0.25">
      <c r="B61" s="83" t="s">
        <v>649</v>
      </c>
      <c r="C61" s="78" t="s">
        <v>650</v>
      </c>
      <c r="D61" s="80">
        <v>43364</v>
      </c>
      <c r="E61" s="58">
        <v>134079.125</v>
      </c>
    </row>
    <row r="62" spans="2:5" ht="35.25" customHeight="1" x14ac:dyDescent="0.25">
      <c r="B62" s="83" t="s">
        <v>649</v>
      </c>
      <c r="C62" s="78" t="s">
        <v>650</v>
      </c>
      <c r="D62" s="80">
        <v>43364</v>
      </c>
      <c r="E62" s="58">
        <v>60600</v>
      </c>
    </row>
    <row r="63" spans="2:5" ht="42" customHeight="1" x14ac:dyDescent="0.25">
      <c r="B63" s="83" t="s">
        <v>651</v>
      </c>
      <c r="C63" s="78" t="s">
        <v>652</v>
      </c>
      <c r="D63" s="80">
        <v>43364</v>
      </c>
      <c r="E63" s="58">
        <v>209696.25</v>
      </c>
    </row>
    <row r="64" spans="2:5" ht="42" customHeight="1" x14ac:dyDescent="0.25">
      <c r="B64" s="83" t="s">
        <v>651</v>
      </c>
      <c r="C64" s="78" t="s">
        <v>652</v>
      </c>
      <c r="D64" s="80">
        <v>43364</v>
      </c>
      <c r="E64" s="58">
        <v>171535.9</v>
      </c>
    </row>
    <row r="65" spans="2:5" ht="42" customHeight="1" x14ac:dyDescent="0.25">
      <c r="B65" s="83" t="s">
        <v>651</v>
      </c>
      <c r="C65" s="78" t="s">
        <v>652</v>
      </c>
      <c r="D65" s="80">
        <v>43364</v>
      </c>
      <c r="E65" s="58">
        <v>189918</v>
      </c>
    </row>
    <row r="66" spans="2:5" ht="42" customHeight="1" x14ac:dyDescent="0.25">
      <c r="B66" s="83" t="s">
        <v>730</v>
      </c>
      <c r="C66" s="78" t="s">
        <v>731</v>
      </c>
      <c r="D66" s="80">
        <v>43375</v>
      </c>
      <c r="E66" s="58">
        <v>6199450</v>
      </c>
    </row>
    <row r="67" spans="2:5" ht="42" customHeight="1" x14ac:dyDescent="0.25">
      <c r="B67" s="83" t="s">
        <v>441</v>
      </c>
      <c r="C67" s="78" t="s">
        <v>729</v>
      </c>
      <c r="D67" s="80">
        <v>43376</v>
      </c>
      <c r="E67" s="58">
        <v>28000</v>
      </c>
    </row>
    <row r="68" spans="2:5" ht="42" customHeight="1" x14ac:dyDescent="0.25">
      <c r="B68" s="83" t="s">
        <v>457</v>
      </c>
      <c r="C68" s="78" t="s">
        <v>712</v>
      </c>
      <c r="D68" s="80">
        <v>43377</v>
      </c>
      <c r="E68" s="58">
        <v>55000</v>
      </c>
    </row>
    <row r="69" spans="2:5" ht="42" customHeight="1" x14ac:dyDescent="0.25">
      <c r="B69" s="83" t="s">
        <v>432</v>
      </c>
      <c r="C69" s="78" t="s">
        <v>713</v>
      </c>
      <c r="D69" s="80">
        <v>43377</v>
      </c>
      <c r="E69" s="58">
        <v>14000</v>
      </c>
    </row>
    <row r="70" spans="2:5" ht="42" customHeight="1" x14ac:dyDescent="0.25">
      <c r="B70" s="83" t="s">
        <v>418</v>
      </c>
      <c r="C70" s="78" t="s">
        <v>419</v>
      </c>
      <c r="D70" s="80">
        <v>43378</v>
      </c>
      <c r="E70" s="58">
        <v>1449999.99</v>
      </c>
    </row>
    <row r="71" spans="2:5" ht="42" customHeight="1" x14ac:dyDescent="0.25">
      <c r="B71" s="83" t="s">
        <v>418</v>
      </c>
      <c r="C71" s="78" t="s">
        <v>419</v>
      </c>
      <c r="D71" s="80">
        <v>43382</v>
      </c>
      <c r="E71" s="58">
        <v>3443595</v>
      </c>
    </row>
    <row r="72" spans="2:5" ht="42" customHeight="1" x14ac:dyDescent="0.25">
      <c r="B72" s="83" t="s">
        <v>441</v>
      </c>
      <c r="C72" s="78" t="s">
        <v>729</v>
      </c>
      <c r="D72" s="80">
        <v>43384</v>
      </c>
      <c r="E72" s="58">
        <v>62000</v>
      </c>
    </row>
    <row r="73" spans="2:5" ht="42" customHeight="1" x14ac:dyDescent="0.25">
      <c r="B73" s="83" t="s">
        <v>726</v>
      </c>
      <c r="C73" s="78" t="s">
        <v>727</v>
      </c>
      <c r="D73" s="80">
        <v>43385</v>
      </c>
      <c r="E73" s="58">
        <v>2800000</v>
      </c>
    </row>
    <row r="74" spans="2:5" ht="42" customHeight="1" x14ac:dyDescent="0.25">
      <c r="B74" s="83" t="s">
        <v>457</v>
      </c>
      <c r="C74" s="78" t="s">
        <v>712</v>
      </c>
      <c r="D74" s="80">
        <v>43385</v>
      </c>
      <c r="E74" s="58">
        <v>54000</v>
      </c>
    </row>
    <row r="75" spans="2:5" ht="42" customHeight="1" x14ac:dyDescent="0.25">
      <c r="B75" s="83" t="s">
        <v>432</v>
      </c>
      <c r="C75" s="78" t="s">
        <v>713</v>
      </c>
      <c r="D75" s="80">
        <v>43385</v>
      </c>
      <c r="E75" s="58">
        <v>45000</v>
      </c>
    </row>
    <row r="76" spans="2:5" ht="42" customHeight="1" x14ac:dyDescent="0.25">
      <c r="B76" s="83" t="s">
        <v>441</v>
      </c>
      <c r="C76" s="78" t="s">
        <v>729</v>
      </c>
      <c r="D76" s="80">
        <v>43390</v>
      </c>
      <c r="E76" s="58">
        <v>18000</v>
      </c>
    </row>
    <row r="77" spans="2:5" ht="42" customHeight="1" x14ac:dyDescent="0.25">
      <c r="B77" s="83" t="s">
        <v>407</v>
      </c>
      <c r="C77" s="78" t="s">
        <v>732</v>
      </c>
      <c r="D77" s="80">
        <v>43390</v>
      </c>
      <c r="E77" s="87">
        <v>1128.42</v>
      </c>
    </row>
    <row r="78" spans="2:5" ht="42" customHeight="1" x14ac:dyDescent="0.25">
      <c r="B78" s="83" t="s">
        <v>300</v>
      </c>
      <c r="C78" s="78" t="s">
        <v>733</v>
      </c>
      <c r="D78" s="80">
        <v>43390</v>
      </c>
      <c r="E78" s="87">
        <v>815.9</v>
      </c>
    </row>
    <row r="79" spans="2:5" ht="42" customHeight="1" x14ac:dyDescent="0.25">
      <c r="B79" s="83" t="s">
        <v>306</v>
      </c>
      <c r="C79" s="78" t="s">
        <v>743</v>
      </c>
      <c r="D79" s="80">
        <v>43391</v>
      </c>
      <c r="E79" s="58">
        <v>5000000</v>
      </c>
    </row>
    <row r="80" spans="2:5" ht="42" customHeight="1" x14ac:dyDescent="0.25">
      <c r="B80" s="83" t="s">
        <v>471</v>
      </c>
      <c r="C80" s="78" t="s">
        <v>756</v>
      </c>
      <c r="D80" s="80">
        <v>43403</v>
      </c>
      <c r="E80" s="58">
        <v>2989320</v>
      </c>
    </row>
    <row r="81" spans="2:5" ht="42" customHeight="1" x14ac:dyDescent="0.25">
      <c r="B81" s="83" t="s">
        <v>432</v>
      </c>
      <c r="C81" s="78" t="s">
        <v>713</v>
      </c>
      <c r="D81" s="80">
        <v>43405</v>
      </c>
      <c r="E81" s="58">
        <v>40000</v>
      </c>
    </row>
    <row r="82" spans="2:5" ht="42" customHeight="1" x14ac:dyDescent="0.25">
      <c r="B82" s="83" t="s">
        <v>428</v>
      </c>
      <c r="C82" s="78" t="s">
        <v>429</v>
      </c>
      <c r="D82" s="81">
        <v>43405</v>
      </c>
      <c r="E82" s="58">
        <v>271860</v>
      </c>
    </row>
    <row r="83" spans="2:5" ht="42" customHeight="1" x14ac:dyDescent="0.25">
      <c r="B83" s="83" t="s">
        <v>428</v>
      </c>
      <c r="C83" s="78" t="s">
        <v>429</v>
      </c>
      <c r="D83" s="81">
        <v>43405</v>
      </c>
      <c r="E83" s="58">
        <v>104400</v>
      </c>
    </row>
    <row r="84" spans="2:5" ht="42" customHeight="1" x14ac:dyDescent="0.25">
      <c r="B84" s="83" t="s">
        <v>428</v>
      </c>
      <c r="C84" s="78" t="s">
        <v>429</v>
      </c>
      <c r="D84" s="81">
        <v>43405</v>
      </c>
      <c r="E84" s="58">
        <v>45000</v>
      </c>
    </row>
    <row r="85" spans="2:5" ht="42" customHeight="1" x14ac:dyDescent="0.25">
      <c r="B85" s="83" t="s">
        <v>815</v>
      </c>
      <c r="C85" s="78" t="s">
        <v>816</v>
      </c>
      <c r="D85" s="80">
        <v>43412</v>
      </c>
      <c r="E85" s="58">
        <v>383000</v>
      </c>
    </row>
    <row r="86" spans="2:5" ht="42" customHeight="1" x14ac:dyDescent="0.25">
      <c r="B86" s="83" t="s">
        <v>428</v>
      </c>
      <c r="C86" s="78" t="s">
        <v>429</v>
      </c>
      <c r="D86" s="80">
        <v>43424</v>
      </c>
      <c r="E86" s="58">
        <v>390000</v>
      </c>
    </row>
    <row r="87" spans="2:5" ht="42" customHeight="1" x14ac:dyDescent="0.25">
      <c r="B87" s="83" t="s">
        <v>441</v>
      </c>
      <c r="C87" s="78" t="s">
        <v>729</v>
      </c>
      <c r="D87" s="80">
        <v>43437</v>
      </c>
      <c r="E87" s="58">
        <v>30000</v>
      </c>
    </row>
    <row r="88" spans="2:5" ht="42" customHeight="1" x14ac:dyDescent="0.25">
      <c r="B88" s="83" t="s">
        <v>432</v>
      </c>
      <c r="C88" s="78" t="s">
        <v>713</v>
      </c>
      <c r="D88" s="80">
        <v>43438</v>
      </c>
      <c r="E88" s="58">
        <v>142000</v>
      </c>
    </row>
    <row r="89" spans="2:5" ht="42" customHeight="1" x14ac:dyDescent="0.25">
      <c r="B89" s="83" t="s">
        <v>441</v>
      </c>
      <c r="C89" s="78" t="s">
        <v>729</v>
      </c>
      <c r="D89" s="80">
        <v>43438</v>
      </c>
      <c r="E89" s="58">
        <v>86000</v>
      </c>
    </row>
    <row r="90" spans="2:5" ht="42" customHeight="1" x14ac:dyDescent="0.25">
      <c r="B90" s="83" t="s">
        <v>723</v>
      </c>
      <c r="C90" s="78" t="s">
        <v>891</v>
      </c>
      <c r="D90" s="80">
        <v>43439</v>
      </c>
      <c r="E90" s="58">
        <v>499305</v>
      </c>
    </row>
    <row r="91" spans="2:5" ht="63.75" customHeight="1" x14ac:dyDescent="0.25">
      <c r="B91" s="83" t="s">
        <v>738</v>
      </c>
      <c r="C91" s="78" t="s">
        <v>892</v>
      </c>
      <c r="D91" s="80">
        <v>43439</v>
      </c>
      <c r="E91" s="58">
        <v>135000</v>
      </c>
    </row>
    <row r="92" spans="2:5" ht="63.75" customHeight="1" x14ac:dyDescent="0.25">
      <c r="B92" s="83" t="s">
        <v>738</v>
      </c>
      <c r="C92" s="78" t="s">
        <v>892</v>
      </c>
      <c r="D92" s="80">
        <v>43439</v>
      </c>
      <c r="E92" s="58">
        <v>59199.96</v>
      </c>
    </row>
    <row r="93" spans="2:5" ht="63.75" customHeight="1" x14ac:dyDescent="0.25">
      <c r="B93" s="83" t="s">
        <v>738</v>
      </c>
      <c r="C93" s="78" t="s">
        <v>892</v>
      </c>
      <c r="D93" s="80">
        <v>43439</v>
      </c>
      <c r="E93" s="58">
        <v>35268</v>
      </c>
    </row>
    <row r="94" spans="2:5" ht="42" customHeight="1" x14ac:dyDescent="0.25">
      <c r="B94" s="83" t="s">
        <v>418</v>
      </c>
      <c r="C94" s="78" t="s">
        <v>647</v>
      </c>
      <c r="D94" s="80">
        <v>43439</v>
      </c>
      <c r="E94" s="58">
        <v>2681550</v>
      </c>
    </row>
    <row r="95" spans="2:5" ht="42" customHeight="1" x14ac:dyDescent="0.25">
      <c r="B95" s="83" t="s">
        <v>418</v>
      </c>
      <c r="C95" s="78" t="s">
        <v>647</v>
      </c>
      <c r="D95" s="80">
        <v>43440</v>
      </c>
      <c r="E95" s="58">
        <v>5602217.5</v>
      </c>
    </row>
    <row r="96" spans="2:5" ht="42" customHeight="1" x14ac:dyDescent="0.25">
      <c r="B96" s="83" t="s">
        <v>418</v>
      </c>
      <c r="C96" s="78" t="s">
        <v>647</v>
      </c>
      <c r="D96" s="80">
        <v>43440</v>
      </c>
      <c r="E96" s="58">
        <v>278500</v>
      </c>
    </row>
    <row r="97" spans="2:5" ht="35.25" customHeight="1" x14ac:dyDescent="0.25">
      <c r="B97" s="83"/>
      <c r="C97" s="78"/>
      <c r="D97" s="80"/>
      <c r="E97" s="58"/>
    </row>
    <row r="98" spans="2:5" ht="35.25" customHeight="1" x14ac:dyDescent="0.25">
      <c r="B98" s="83"/>
      <c r="C98" s="78"/>
      <c r="D98" s="80"/>
      <c r="E98" s="58"/>
    </row>
    <row r="99" spans="2:5" ht="35.25" customHeight="1" x14ac:dyDescent="0.25">
      <c r="B99" s="57"/>
      <c r="C99" s="57"/>
      <c r="D99" s="57"/>
      <c r="E99" s="57"/>
    </row>
    <row r="100" spans="2:5" ht="35.25" customHeight="1" x14ac:dyDescent="0.25">
      <c r="B100" s="57"/>
      <c r="C100" s="57"/>
      <c r="D100" s="57"/>
      <c r="E100" s="57"/>
    </row>
    <row r="101" spans="2:5" ht="35.25" customHeight="1" x14ac:dyDescent="0.25">
      <c r="E101" s="85">
        <f>SUM(E5:E100)</f>
        <v>143382995.91499999</v>
      </c>
    </row>
  </sheetData>
  <mergeCells count="2">
    <mergeCell ref="G5:H5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Alfaro Arauz</dc:creator>
  <cp:lastModifiedBy>Natalia Obregón Alemán</cp:lastModifiedBy>
  <cp:lastPrinted>2017-04-20T15:33:19Z</cp:lastPrinted>
  <dcterms:created xsi:type="dcterms:W3CDTF">2017-01-02T14:36:28Z</dcterms:created>
  <dcterms:modified xsi:type="dcterms:W3CDTF">2021-01-20T14:39:56Z</dcterms:modified>
</cp:coreProperties>
</file>