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NCR\Red de transparencia\2019\"/>
    </mc:Choice>
  </mc:AlternateContent>
  <xr:revisionPtr revIDLastSave="0" documentId="8_{830ACA2D-1C60-46B5-AD87-2B6FC037EF11}" xr6:coauthVersionLast="46" xr6:coauthVersionMax="46" xr10:uidLastSave="{00000000-0000-0000-0000-000000000000}"/>
  <bookViews>
    <workbookView xWindow="-120" yWindow="-120" windowWidth="29040" windowHeight="15840" tabRatio="465" xr2:uid="{00000000-000D-0000-FFFF-FFFF00000000}"/>
  </bookViews>
  <sheets>
    <sheet name="PLAN DE COMPRAS" sheetId="7" r:id="rId1"/>
  </sheets>
  <definedNames>
    <definedName name="_xlnm._FilterDatabase" localSheetId="0" hidden="1">'PLAN DE COMPRAS'!$E$2:$E$605</definedName>
    <definedName name="_xlnm.Print_Titles" localSheetId="0">'PLAN DE COMPRAS'!$2:$9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6" i="7" l="1"/>
  <c r="K531" i="7"/>
  <c r="K506" i="7"/>
  <c r="K485" i="7"/>
  <c r="J594" i="7" l="1"/>
  <c r="J556" i="7"/>
  <c r="J517" i="7"/>
  <c r="J77" i="7"/>
  <c r="J18" i="7"/>
  <c r="J15" i="7"/>
  <c r="K381" i="7" l="1"/>
  <c r="K382" i="7"/>
  <c r="K383" i="7"/>
  <c r="K384" i="7"/>
  <c r="K385" i="7"/>
  <c r="K380" i="7"/>
  <c r="K59" i="7"/>
  <c r="J626" i="7" l="1"/>
  <c r="K319" i="7" l="1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595" i="7" l="1"/>
  <c r="K619" i="7" l="1"/>
  <c r="K593" i="7"/>
  <c r="K592" i="7"/>
  <c r="K591" i="7"/>
  <c r="K590" i="7"/>
  <c r="K580" i="7"/>
  <c r="K579" i="7"/>
  <c r="K578" i="7"/>
  <c r="K577" i="7"/>
  <c r="J228" i="7"/>
  <c r="K228" i="7" s="1"/>
  <c r="K105" i="7"/>
  <c r="K104" i="7"/>
  <c r="K103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56" i="7"/>
  <c r="J33" i="7"/>
  <c r="K33" i="7" s="1"/>
  <c r="J32" i="7"/>
  <c r="K32" i="7" s="1"/>
  <c r="K514" i="7" l="1"/>
  <c r="K513" i="7"/>
  <c r="K512" i="7"/>
  <c r="K511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9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Junior Bojorge Santana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Corresponde a los primeros 8 digitos del archivo de homologación
de SICOP</t>
        </r>
      </text>
    </comment>
    <comment ref="D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debe indicar el nombre del bien o servicio como aparece en el archivo de homologación de SICOP
</t>
        </r>
      </text>
    </comment>
    <comment ref="K76" authorId="1" shapeId="0" xr:uid="{8C73FB04-BE05-44FD-B233-78B58845E3B1}">
      <text>
        <r>
          <rPr>
            <b/>
            <sz val="9"/>
            <color indexed="81"/>
            <rFont val="Tahoma"/>
            <family val="2"/>
          </rPr>
          <t>Junior Bojorge Santana:</t>
        </r>
        <r>
          <rPr>
            <sz val="9"/>
            <color indexed="81"/>
            <rFont val="Tahoma"/>
            <family val="2"/>
          </rPr>
          <t xml:space="preserve">
Según Presupuesto 2019  
54.694.502</t>
        </r>
      </text>
    </comment>
    <comment ref="K77" authorId="1" shapeId="0" xr:uid="{1763FE4C-461C-475D-97F2-9E18B44F01A2}">
      <text>
        <r>
          <rPr>
            <b/>
            <sz val="9"/>
            <color indexed="81"/>
            <rFont val="Tahoma"/>
            <family val="2"/>
          </rPr>
          <t>Junior Bojorge Santana:</t>
        </r>
        <r>
          <rPr>
            <sz val="9"/>
            <color indexed="81"/>
            <rFont val="Tahoma"/>
            <family val="2"/>
          </rPr>
          <t xml:space="preserve">
Según Presupuesto 2019  
54.694.502</t>
        </r>
      </text>
    </comment>
    <comment ref="K78" authorId="1" shapeId="0" xr:uid="{C8DDED51-1E3D-47DD-AEE6-880EBB7C69B0}">
      <text>
        <r>
          <rPr>
            <b/>
            <sz val="9"/>
            <color indexed="81"/>
            <rFont val="Tahoma"/>
            <family val="2"/>
          </rPr>
          <t xml:space="preserve">Junior Bojorge Santana:
Solo personal de Apoyo 57,000,000
</t>
        </r>
      </text>
    </comment>
  </commentList>
</comments>
</file>

<file path=xl/sharedStrings.xml><?xml version="1.0" encoding="utf-8"?>
<sst xmlns="http://schemas.openxmlformats.org/spreadsheetml/2006/main" count="3432" uniqueCount="684">
  <si>
    <t>Código UNSPSC</t>
  </si>
  <si>
    <t>Descripción UNSPSC</t>
  </si>
  <si>
    <t>Subpartida</t>
  </si>
  <si>
    <t xml:space="preserve"> </t>
  </si>
  <si>
    <t>CODIGO OBJETO DEL GASTO (SUBPARTIDA)</t>
  </si>
  <si>
    <t>UNID
MED</t>
  </si>
  <si>
    <t>TIPO
FUENTE</t>
  </si>
  <si>
    <t>PERIODO</t>
  </si>
  <si>
    <t>CANT</t>
  </si>
  <si>
    <t>PRECIO
UNITARIO</t>
  </si>
  <si>
    <t>MONTO
TOTAL</t>
  </si>
  <si>
    <t>Homologación Subpartida</t>
  </si>
  <si>
    <t>PARTIDA 2: MATERIALES Y SUMINISTROS</t>
  </si>
  <si>
    <t>CLASIF/
GASTO
(subp)</t>
  </si>
  <si>
    <t>CÓDIGO CLASIFICACIÓN
(Código UNSPSC)</t>
  </si>
  <si>
    <t>DESCRIPCION GENERICA
(Descripciòn UNSPSC)</t>
  </si>
  <si>
    <t xml:space="preserve"> PARTIDA 1: SERVICIOS</t>
  </si>
  <si>
    <t>2.01 PRODUCTOS QUIMICOS Y CONEXOS</t>
  </si>
  <si>
    <t>1.01 ALQUILERES</t>
  </si>
  <si>
    <t>1.02 SERVICIOS BASICOS</t>
  </si>
  <si>
    <t>PARTIDA 5: BIENES DURADEROS</t>
  </si>
  <si>
    <t>5.01 MAQUINARIA, EQUIPO Y MOBILIARIO</t>
  </si>
  <si>
    <t>1.04 SERVICIOS DE GESTION Y APOYO</t>
  </si>
  <si>
    <t>1.06 SEGUROS Y OTRAS OBLIGACIONES</t>
  </si>
  <si>
    <t>1.07 CAPACITACION Y PROTOCOLO</t>
  </si>
  <si>
    <t>1.08 MANTENIMIENTO Y REPARACION</t>
  </si>
  <si>
    <t>2.99 UTILES Y SUMINISTROS DIVERSOS</t>
  </si>
  <si>
    <t>PROGRAMACIÓN  PND/POI 2019</t>
  </si>
  <si>
    <t>PROGRAMACION PLAN DE COMPRAS 2019</t>
  </si>
  <si>
    <t>META/INDICADOR</t>
  </si>
  <si>
    <t xml:space="preserve">PRESENTACION SOLICITUDES DE PEDIDO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</si>
  <si>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</si>
  <si>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</si>
  <si>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</si>
  <si>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</si>
  <si>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</si>
  <si>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</si>
  <si>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</si>
  <si>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</si>
  <si>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</si>
  <si>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</si>
  <si>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</si>
  <si>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</si>
  <si>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Período de ejecución que  comprende</t>
  </si>
  <si>
    <t>TEATRO NACIONAL</t>
  </si>
  <si>
    <t>PLAN DE ADQUISICIONES 2019</t>
  </si>
  <si>
    <t>Actualización ERP-RSGOB</t>
  </si>
  <si>
    <t>Actualización ERP-SQL</t>
  </si>
  <si>
    <t>Actualización ERP-SQL Server runtime</t>
  </si>
  <si>
    <t>Servicio de almacenamiento en la nube</t>
  </si>
  <si>
    <t>Servicio de aplicación web de línea de tiempo</t>
  </si>
  <si>
    <t>Servicio de envío de correo masivo</t>
  </si>
  <si>
    <t>Servicio de hosting cloud IaaS</t>
  </si>
  <si>
    <t>Enlace de Fibra óptica ICE</t>
  </si>
  <si>
    <t>Enlace de Fibra óptica Proveedor 2</t>
  </si>
  <si>
    <t>Enlace Telefonía E1</t>
  </si>
  <si>
    <t>Telefonía Celular</t>
  </si>
  <si>
    <t>Telefonía Fija</t>
  </si>
  <si>
    <t>Contrato de desarrollo de sitio web</t>
  </si>
  <si>
    <t>Seguro de equipo portátil</t>
  </si>
  <si>
    <t>Capacitación en Ciberseguridad</t>
  </si>
  <si>
    <t>Capacitación en CoBit 5</t>
  </si>
  <si>
    <t>Contrato de mantenimiento de Central telefónica</t>
  </si>
  <si>
    <t>Contrato de mantenimiento de infraestructura de redes</t>
  </si>
  <si>
    <t>Contrato de mantenimiento de aire acondicionado de precisión</t>
  </si>
  <si>
    <t>Contrato de mantenimiento de antivirus</t>
  </si>
  <si>
    <t>Contrato de mantenimiento de certificado SSL y seguridad web</t>
  </si>
  <si>
    <t>Contrato de mantenimiento de impresoras HP</t>
  </si>
  <si>
    <t>Contrato de mantenimiento de impresoras Xerox</t>
  </si>
  <si>
    <t>Contrato de mantenimiento de sistema de respaldos</t>
  </si>
  <si>
    <t>Contrato de mantenimiento para UPS</t>
  </si>
  <si>
    <t>Mantenimiento ERP-RSGOB</t>
  </si>
  <si>
    <t>Mantenimiento ERP-SAP Profesional</t>
  </si>
  <si>
    <t>Botella de tinta color Amarillo Epson T664420 para impresora Epson</t>
  </si>
  <si>
    <t>Botella de tinta color Amarillo Epson T673420 para impresora Epson</t>
  </si>
  <si>
    <t>Botella de tinta color Cian Claro Epson T673520 para impresora Epson</t>
  </si>
  <si>
    <t>Botella de tinta color Cian Epson T664220 para impresora Epson</t>
  </si>
  <si>
    <t>Botella de tinta color Cian Epson T673220 para impresora Epson</t>
  </si>
  <si>
    <t>Botella de tinta color Magenta Claro Epson T673620 para impresora Epson</t>
  </si>
  <si>
    <t>Botella de tinta color Magenta Epson T664320 para impresora Epson</t>
  </si>
  <si>
    <t>Botella de tinta color Magenta Epson T673320 para impresora Epson</t>
  </si>
  <si>
    <t>Botella de tinta color Negro Epson T664120 para impresora Epson</t>
  </si>
  <si>
    <t>Botella de tinta color Negro Epson T673120 para impresora Epson</t>
  </si>
  <si>
    <t xml:space="preserve">Cartucho de cera Amarillo parte 108R00839 para impresora Xerox </t>
  </si>
  <si>
    <t xml:space="preserve">Cartucho de cera Cian parte 108R00837 para impresora Xerox </t>
  </si>
  <si>
    <t xml:space="preserve">Cartucho de cera Magenta parte 108R00838 para impresora Xerox </t>
  </si>
  <si>
    <t xml:space="preserve">Cartucho de cera Negro parte 108R00840 para impresora Xerox </t>
  </si>
  <si>
    <t>Cartucho de tinta color Amarillo Epson T081420-AL para impresora Epson</t>
  </si>
  <si>
    <t>Cartucho de tinta color Cian Claro Epson T081520-AL para impresora Epson</t>
  </si>
  <si>
    <t>Cartucho de tinta color Cian Epson T081220-AL para impresora Epson</t>
  </si>
  <si>
    <t>Cartucho de tinta color Magenta Claro Epson T081620-AL para impresora Epson</t>
  </si>
  <si>
    <t>Cartucho de tinta color Magenta Epson T081320-AL para impresora Epson</t>
  </si>
  <si>
    <t>Cartucho de tinta color Negro Epson T081120-AL para impresora Epson</t>
  </si>
  <si>
    <t>Cinta azul sobre blanco Brother TZe-233 para etiquetadora Brother</t>
  </si>
  <si>
    <t>Cinta Brady M71-R4300 para impresora Brady</t>
  </si>
  <si>
    <t>Cinta Brady M71-R6200 para impresora Brady</t>
  </si>
  <si>
    <t>Cinta DE COLOR YMCKT (T=SELLADOR) parte 535000-003 PARA IMPRESORA DE CARNET DATACARD</t>
  </si>
  <si>
    <t>Cinta negra Epson S015329 para impresora Epson</t>
  </si>
  <si>
    <t>Cinta negra para reloj marcador BIT TS200</t>
  </si>
  <si>
    <t>Cinta Negra parte 02000BK11045 para impresora Zebra</t>
  </si>
  <si>
    <t>Cinta Negra parte 03200GS11007 para impresora Zebra</t>
  </si>
  <si>
    <t>Cinta Negra parte 535000-005 para impresora de carnet DATACARD</t>
  </si>
  <si>
    <t>Cinta negro sobre blanco Brother TZe-231 para etiquetadora Brother</t>
  </si>
  <si>
    <t>Cinta negro sobre blanco para etiquetar parte 18443 para impresora DYMO</t>
  </si>
  <si>
    <t>Cinta plástica adhesiva Brady BM71-19-427 para impresora Brady</t>
  </si>
  <si>
    <t>Cinta rojo sobre blanco Brother TZe-232 para etiquetadora Brother</t>
  </si>
  <si>
    <t>Recipiente de tóner residual Brother WT-300CL para impresora Brother</t>
  </si>
  <si>
    <t xml:space="preserve">Tambor parte DR-310CL para multifuncional Brother </t>
  </si>
  <si>
    <t xml:space="preserve">Tambor parte DR-331CL para multifuncional Brother </t>
  </si>
  <si>
    <t xml:space="preserve">Tambor parte DR-420 para fax Brother </t>
  </si>
  <si>
    <t xml:space="preserve">Tambor parte DR-620 para multifuncional Brother </t>
  </si>
  <si>
    <t xml:space="preserve">Tambor parte DR-720 para multifuncional Brother </t>
  </si>
  <si>
    <t>Tarjetas plásticas PVC para impresión de carnets</t>
  </si>
  <si>
    <t>Toner Amarillo parte TN-336Y para impresora Brother</t>
  </si>
  <si>
    <t>Toner Cian parte TN-336C para impresora Brother</t>
  </si>
  <si>
    <t>Tóner Color Amarillo Brother TN-315Y para impresora Brother</t>
  </si>
  <si>
    <t>Tóner Color Cian Brother TN-315C para impresora Brother</t>
  </si>
  <si>
    <t>Tóner Color Magenta Brother TN-315M para impresora Brother</t>
  </si>
  <si>
    <t>Tóner Color Negro Brother TN-315BK para impresora Brother</t>
  </si>
  <si>
    <t>Tóner Color Negro Brother TN-450 para fax Brother</t>
  </si>
  <si>
    <t>Tóner Color Negro Brother TN-650 para impresora Brother</t>
  </si>
  <si>
    <t>Tóner Color Negro HP CB4336A para impresora HP</t>
  </si>
  <si>
    <t>Tóner Color Negro HP CE505X para impresora HP</t>
  </si>
  <si>
    <t>Tóner Color Negro HP Q2612A para impresora HP</t>
  </si>
  <si>
    <t>Toner Magenta parte TN-336M para impresora Brother</t>
  </si>
  <si>
    <t>Toner Negro parte TN-336BK para impresora Brother</t>
  </si>
  <si>
    <t>Toner Negro parte TN-780 para impresora Brother</t>
  </si>
  <si>
    <t>Tóner para impresa Epson color amarillo original parte #t694400 marca Epson modelo t694400</t>
  </si>
  <si>
    <t>Tóner para impresa Epson color cian original parte #t694200 marca Epson modelo t694200</t>
  </si>
  <si>
    <t>Tóner para impresa Epson color magenta original parte #t694300 marca Epson modelo t694300</t>
  </si>
  <si>
    <t>Tóner para impresa Epson color negro fotográfico original parte #t694100 marca Epson modelo t694100</t>
  </si>
  <si>
    <t>Tóner para impresa Epson color negro matte original parte #t694500 marca Epson modelo t694500</t>
  </si>
  <si>
    <t>Unidad de correa Brother BU-300CL para impresora Brother</t>
  </si>
  <si>
    <t>Docking de dispositivos de almacenamiento flash portátil</t>
  </si>
  <si>
    <t>Docking de dispositivos de almacenamiento portátil</t>
  </si>
  <si>
    <t>Docking de dispositivos de almacenamiento SDD para escritorio</t>
  </si>
  <si>
    <t>Batería para Laptop Dell</t>
  </si>
  <si>
    <t>Combo Teclado y Mouse</t>
  </si>
  <si>
    <t>Fuentes de poder</t>
  </si>
  <si>
    <t>Mouse inalámbricos</t>
  </si>
  <si>
    <t>Repuesto para impresora Brother</t>
  </si>
  <si>
    <t>Repuestos para computadora</t>
  </si>
  <si>
    <t>Memoria externa 2 TB</t>
  </si>
  <si>
    <t>Pendrive 128GB</t>
  </si>
  <si>
    <t>Pendrive 64GB</t>
  </si>
  <si>
    <t xml:space="preserve">Papel bond de 75 g para plotter, color blanco, dimensiones 1,6 x 45 m (42 pulg x 50 yd) </t>
  </si>
  <si>
    <t>Central telefónica IP de respaldo</t>
  </si>
  <si>
    <t>Conmutadores de redes</t>
  </si>
  <si>
    <t>Diadema telefónica</t>
  </si>
  <si>
    <t>Módulo de extensión Central telefónica IP</t>
  </si>
  <si>
    <t xml:space="preserve">Teléfonos IP </t>
  </si>
  <si>
    <t>Teléfonos IP básicos</t>
  </si>
  <si>
    <t>Teléfonos IP ejecutivos</t>
  </si>
  <si>
    <t>Adquisición de Aire acondicionado de presición</t>
  </si>
  <si>
    <t>Computadoras portátiles</t>
  </si>
  <si>
    <t>Licenciamiento de programas de gestión de riesgos</t>
  </si>
  <si>
    <t>Monitores</t>
  </si>
  <si>
    <t>Software de recuperación de contraseñas</t>
  </si>
  <si>
    <t>Software de recuperación de datos</t>
  </si>
  <si>
    <t>Software de seguridad para equipo de cómputo</t>
  </si>
  <si>
    <t>UPS</t>
  </si>
  <si>
    <t>Actualización de Licencias de Sistema de respaldo</t>
  </si>
  <si>
    <t>Actualización de Licencias de Windows server</t>
  </si>
  <si>
    <t>Licencia de Adobe CS</t>
  </si>
  <si>
    <t>Licencia de sistema de incidentes</t>
  </si>
  <si>
    <t>Licenciamiento de antivirus</t>
  </si>
  <si>
    <t>Licenciamiento de formularios electrónicos</t>
  </si>
  <si>
    <t xml:space="preserve">Licenciamiento de Microsoft Business </t>
  </si>
  <si>
    <t>Licenciamiento de Office 365</t>
  </si>
  <si>
    <t>Licenciamiento de pantallas informativas</t>
  </si>
  <si>
    <t>Licenciamiento de presentaciones multimedia</t>
  </si>
  <si>
    <t>Licenciamiento de Project 365</t>
  </si>
  <si>
    <t>Licenciamiento de Visio 365</t>
  </si>
  <si>
    <t>Licencias de AutoCAD</t>
  </si>
  <si>
    <t>Licencias de Revit</t>
  </si>
  <si>
    <t>Licencias Filemaker Pro</t>
  </si>
  <si>
    <t>Licencias Filemaker Server</t>
  </si>
  <si>
    <t>Módulo de activos de sistema de incidentes</t>
  </si>
  <si>
    <t>Servicio de mantenimiento Gestor Documental</t>
  </si>
  <si>
    <t>Servicio de mensajería web</t>
  </si>
  <si>
    <t>Contrato de mantenimiento de sistema de boletería</t>
  </si>
  <si>
    <t>Desarrollo de sistema de boletería</t>
  </si>
  <si>
    <t>Almohadilla para mouse con descansa muñeca</t>
  </si>
  <si>
    <t>x</t>
  </si>
  <si>
    <t>Dispositivos de Almacenamiento USB (Llave Maya)</t>
  </si>
  <si>
    <t>Bandas de Hule (Gomas Elásticas)</t>
  </si>
  <si>
    <t>Banderitas autoadhesivas</t>
  </si>
  <si>
    <t>Boligrafos (azul, negro y rojo)</t>
  </si>
  <si>
    <t>Resaltadores (Marcatextos)</t>
  </si>
  <si>
    <t>Tijera</t>
  </si>
  <si>
    <t>Borrador para pizarra acrílica</t>
  </si>
  <si>
    <t>Goma (Pegamento)</t>
  </si>
  <si>
    <t>Fundas (protectoras) de hojas</t>
  </si>
  <si>
    <t xml:space="preserve">Calculadora </t>
  </si>
  <si>
    <t>Dispensador de portapapeles (clips)</t>
  </si>
  <si>
    <t>Papel bond tamaño carta para impresora o fotocopiadora, color blanco.</t>
  </si>
  <si>
    <t xml:space="preserve">Archivador de cartón </t>
  </si>
  <si>
    <t>División plástica tamaño carta para carpeta</t>
  </si>
  <si>
    <t>Libro de Actas</t>
  </si>
  <si>
    <t xml:space="preserve">1.01.01  </t>
  </si>
  <si>
    <t>78180303</t>
  </si>
  <si>
    <t xml:space="preserve">Servicio </t>
  </si>
  <si>
    <t>Según demanda</t>
  </si>
  <si>
    <t xml:space="preserve">1.01.02 </t>
  </si>
  <si>
    <t>90991101</t>
  </si>
  <si>
    <t>1.03 SERVICIOS COMERCIALES Y FINANCIEROS</t>
  </si>
  <si>
    <t xml:space="preserve">1.03.06 </t>
  </si>
  <si>
    <t>84141602</t>
  </si>
  <si>
    <t>Servicio</t>
  </si>
  <si>
    <t xml:space="preserve">1.04.06 </t>
  </si>
  <si>
    <t>76111501</t>
  </si>
  <si>
    <t>92121504</t>
  </si>
  <si>
    <t>91111502</t>
  </si>
  <si>
    <t xml:space="preserve">1.04.99 </t>
  </si>
  <si>
    <t>80111709</t>
  </si>
  <si>
    <t>80111701</t>
  </si>
  <si>
    <t>1.05 GASTOS DE VIAJE Y TRANSPORTE</t>
  </si>
  <si>
    <t xml:space="preserve">1.05.01 </t>
  </si>
  <si>
    <t>78111899</t>
  </si>
  <si>
    <t>1.06.01</t>
  </si>
  <si>
    <t>84131503</t>
  </si>
  <si>
    <t xml:space="preserve">1.08.05 </t>
  </si>
  <si>
    <t>78181507</t>
  </si>
  <si>
    <t xml:space="preserve">1.08.06 </t>
  </si>
  <si>
    <t>81119902</t>
  </si>
  <si>
    <t xml:space="preserve">2.01.99 </t>
  </si>
  <si>
    <t>2.99.03</t>
  </si>
  <si>
    <t>14111801</t>
  </si>
  <si>
    <t xml:space="preserve"> PRODUCTOS DE PAPEL, CARTON E IMPRESOS(Compra de Tiquetes y Etiquetas para Turismo y Eventos</t>
  </si>
  <si>
    <t>14111704</t>
  </si>
  <si>
    <t xml:space="preserve"> PRODUCTOS DE PAPEL, CARTON E IMPRESOS(Compra De Papel Higienico y Toallas Extender para Turismo y Eventos</t>
  </si>
  <si>
    <t xml:space="preserve">2.99.05 </t>
  </si>
  <si>
    <t>UTILES Y MATERIALES DE RESGUARDO Y SEGURIDAD</t>
  </si>
  <si>
    <t xml:space="preserve">5.01.03 </t>
  </si>
  <si>
    <t xml:space="preserve">5.01.99 </t>
  </si>
  <si>
    <t>Alquiler de equipo de sonido, luces y tarima</t>
  </si>
  <si>
    <t>Institucional</t>
  </si>
  <si>
    <t>III Y IV Trimestre</t>
  </si>
  <si>
    <t>X</t>
  </si>
  <si>
    <t>Servicio de envío masivo de correo electronico</t>
  </si>
  <si>
    <t>I, II, III y IV Trimestre</t>
  </si>
  <si>
    <t>Servicio de formularios electrónicos</t>
  </si>
  <si>
    <t>IV Trimestre</t>
  </si>
  <si>
    <t>SINART</t>
  </si>
  <si>
    <t xml:space="preserve">Institucional </t>
  </si>
  <si>
    <t xml:space="preserve">Servicio de publicidad en prensa escrita </t>
  </si>
  <si>
    <t>Servicio de pauta en radio</t>
  </si>
  <si>
    <t>Servicio de publicidad en exterior</t>
  </si>
  <si>
    <t>82101501</t>
  </si>
  <si>
    <t>Servico de publicidad en cines</t>
  </si>
  <si>
    <t>Publicidad en internet / Facebook</t>
  </si>
  <si>
    <t xml:space="preserve">Servicio de Impresos Varios </t>
  </si>
  <si>
    <t>2019/2022</t>
  </si>
  <si>
    <t>Impresión del libro ganador del Concurso Nacional de Dramaturgia Inédita, Editorial CR</t>
  </si>
  <si>
    <t>III Trimestre</t>
  </si>
  <si>
    <t xml:space="preserve">Servicio de contratación de profesional en administración </t>
  </si>
  <si>
    <t xml:space="preserve">Servicio de contratación de un profesional en produción </t>
  </si>
  <si>
    <t xml:space="preserve">Servicio de contratación de un asistente en produción </t>
  </si>
  <si>
    <t>Servicio de contratación de monitoreo</t>
  </si>
  <si>
    <t xml:space="preserve">Servicio de contratación de un profesional en diseño gráfico </t>
  </si>
  <si>
    <t>Servicio de contratación de agencia de publicidad</t>
  </si>
  <si>
    <t xml:space="preserve">Servicio de contratación de un profesional en mercadeo </t>
  </si>
  <si>
    <t xml:space="preserve">Servicio de contratación de un profesional en mercadotecnia </t>
  </si>
  <si>
    <t xml:space="preserve">Servicio de contratación de un profesional en gestion de público y ventas </t>
  </si>
  <si>
    <t>Servicio de contratación de un profesional encargado de redes</t>
  </si>
  <si>
    <t>Servicio de Jurado TVC</t>
  </si>
  <si>
    <t>II Trimestre</t>
  </si>
  <si>
    <t xml:space="preserve">Servicio de producción "Migraciones" </t>
  </si>
  <si>
    <t>Servicio de producción "Erase una vez..." Territorio</t>
  </si>
  <si>
    <t>II y III Trimestre</t>
  </si>
  <si>
    <t>Servicio de producción "Noche Blanca" y "Jornada Coral"</t>
  </si>
  <si>
    <t>Servicio de producción de "Una niña llamada Ana"</t>
  </si>
  <si>
    <r>
      <rPr>
        <sz val="10"/>
        <rFont val="Arial"/>
        <family val="2"/>
      </rPr>
      <t>Servicio de producción de "Yo soy pinocho"</t>
    </r>
    <r>
      <rPr>
        <sz val="10"/>
        <color rgb="FFFF0000"/>
        <rFont val="Arial"/>
        <family val="2"/>
      </rPr>
      <t xml:space="preserve">  </t>
    </r>
  </si>
  <si>
    <t>Servicio de producción de "Anansi"</t>
  </si>
  <si>
    <t>I Trimestre</t>
  </si>
  <si>
    <t>Servicio de producción de "Edipo Rey"</t>
  </si>
  <si>
    <t xml:space="preserve">Servicio de producción de Aniversario </t>
  </si>
  <si>
    <t>Servicio de producción Espectáculo Navideño  "Mil y una noches"</t>
  </si>
  <si>
    <t>Servicio de producción " Una comunidad al Teatro"</t>
  </si>
  <si>
    <t xml:space="preserve">Servicio de producción  "Travesía" </t>
  </si>
  <si>
    <t>Servicio de Festivan de Coreógrafos Graciela Moreno</t>
  </si>
  <si>
    <t>II, III y IV Trimestre</t>
  </si>
  <si>
    <t>Servicio de producción del ganador del Concurso Nacional de Dramaturgia Inédita</t>
  </si>
  <si>
    <t xml:space="preserve">Servicio de producción  "Cabaret" </t>
  </si>
  <si>
    <t xml:space="preserve">Servicio de producción  "Don Quijote" </t>
  </si>
  <si>
    <t>Compra de tinta para impresoras de diseño gráfico</t>
  </si>
  <si>
    <t xml:space="preserve">Compra de papeles varios </t>
  </si>
  <si>
    <t>Compra de telas para vestuario</t>
  </si>
  <si>
    <t xml:space="preserve">Compra de materiales varios </t>
  </si>
  <si>
    <t>Compras de equipo de computo</t>
  </si>
  <si>
    <t xml:space="preserve">Compra de software de proyectos </t>
  </si>
  <si>
    <t>Compra de impresora para diseño gráfico</t>
  </si>
  <si>
    <t xml:space="preserve">Compra de cuerpo de cámara </t>
  </si>
  <si>
    <t>Compra de lente para cámara gran angular</t>
  </si>
  <si>
    <t>Compra de lente para cámara todo terreno</t>
  </si>
  <si>
    <t>Compra de lente para cámara</t>
  </si>
  <si>
    <t>Pagos de derecho de autor</t>
  </si>
  <si>
    <t>PARTIDA 6: BIENES DURADEROS</t>
  </si>
  <si>
    <t>6.02 TRANSFERENCIAS CORRIENTES A PERSONAS</t>
  </si>
  <si>
    <t>Pagos de premios por decreto (FCGM / DRAMATURGIA)</t>
  </si>
  <si>
    <t>I y II Trimestre</t>
  </si>
  <si>
    <t>Convenio UCR MICROBIOLOGÍA TN</t>
  </si>
  <si>
    <t>Charolado de puertas</t>
  </si>
  <si>
    <t>Pintura de la cúpula</t>
  </si>
  <si>
    <t>Instalación del sistema Biodry</t>
  </si>
  <si>
    <t>Restauración de la Fachada Este</t>
  </si>
  <si>
    <t>Impermeabilización y reforzamiento de la rampa exterior</t>
  </si>
  <si>
    <t>Cambio de madera de entre pisos</t>
  </si>
  <si>
    <t>Mejoras eléctricas en la cafeteria del Edificio Principal</t>
  </si>
  <si>
    <t>Impermeabilización de las marquesinas</t>
  </si>
  <si>
    <t>Servicio de mejora  de las salidad de emergencia del costado norte y sur del Edificio Principal</t>
  </si>
  <si>
    <t>Unidad</t>
  </si>
  <si>
    <t xml:space="preserve">Tinte para madera caoba </t>
  </si>
  <si>
    <t>Acuarela Amarillo ocre</t>
  </si>
  <si>
    <t>Acuarela Amarillo nápoles</t>
  </si>
  <si>
    <t>Acuarela Siena natural</t>
  </si>
  <si>
    <t>Acuarela Tierra siena tostado</t>
  </si>
  <si>
    <t>Acuarela Negro</t>
  </si>
  <si>
    <t>Acuarela Blanco titanio</t>
  </si>
  <si>
    <t>Acuarela Oxido de cromo verde</t>
  </si>
  <si>
    <t>Acuarela Pardo van dyck</t>
  </si>
  <si>
    <t>Acuarela Tierra de sombra tostada</t>
  </si>
  <si>
    <t>Acuarela Tierra de sombra natural</t>
  </si>
  <si>
    <t>Acuarela Rojo de cadmio</t>
  </si>
  <si>
    <t>Acuarela Carmin de alizarina</t>
  </si>
  <si>
    <t>Acuarela Laca de garanza oscura</t>
  </si>
  <si>
    <t>Acuarela Rojo indio</t>
  </si>
  <si>
    <t>Acuarela Laca de garanza pardo</t>
  </si>
  <si>
    <t>Acuarela Amarillo de cadmio</t>
  </si>
  <si>
    <t>Acuarela Ocre oro</t>
  </si>
  <si>
    <t>Acuarela Verde esmeralda</t>
  </si>
  <si>
    <t>Acuarela Azul cobalto</t>
  </si>
  <si>
    <t>Acuarela Azul  ultramar</t>
  </si>
  <si>
    <t>Acuarela Azul  ceruleo</t>
  </si>
  <si>
    <t>Acuarela Azul thalo</t>
  </si>
  <si>
    <t>Acuarela Pardo transparente</t>
  </si>
  <si>
    <t>Acrilico Amarillo ocre</t>
  </si>
  <si>
    <t>Acrilico Amarillo nápoles</t>
  </si>
  <si>
    <t>Acrilico Siena natural</t>
  </si>
  <si>
    <t>Acrilico Tierra siena tostado</t>
  </si>
  <si>
    <t>Acrilico Negro</t>
  </si>
  <si>
    <t>Acrilico Blanco titanio</t>
  </si>
  <si>
    <t>Acrilico Oxido de cromo verde</t>
  </si>
  <si>
    <t>Acrilico Pardo van dyck</t>
  </si>
  <si>
    <t>Acrilico Tierra de sombra tostada</t>
  </si>
  <si>
    <t>Acrilico Tierra de sombra natural</t>
  </si>
  <si>
    <t>Acrilico Rojo de cadmio</t>
  </si>
  <si>
    <t>Acrilico Carmin de alizarina</t>
  </si>
  <si>
    <t>Acrilico Laca de garanza oscura</t>
  </si>
  <si>
    <t>Acrilico Rojo indio</t>
  </si>
  <si>
    <t>Acrilico Laca de garanza pardo</t>
  </si>
  <si>
    <t>Acrilico Amarillo de cadmio</t>
  </si>
  <si>
    <t>Acrilico Ocre oro</t>
  </si>
  <si>
    <t>Acrilico Verde esmeralda</t>
  </si>
  <si>
    <t>Acrilico Azul cobalto</t>
  </si>
  <si>
    <t>Acrilico Azul  ultramar</t>
  </si>
  <si>
    <t>Acrilico Azul  ceruleo</t>
  </si>
  <si>
    <t>Acrilico Azul thalo</t>
  </si>
  <si>
    <t>Acrilico Pardo transparente</t>
  </si>
  <si>
    <t>Óleo Amarillo ocre</t>
  </si>
  <si>
    <t>Óleo  Amarillo nápoles</t>
  </si>
  <si>
    <t>Óleo  Siena natural</t>
  </si>
  <si>
    <t>Óleo  Tierra siena tostado</t>
  </si>
  <si>
    <t>Óleo  Negro</t>
  </si>
  <si>
    <t>Óleo  Blanco titanio</t>
  </si>
  <si>
    <t>Óleo Oxido de cromo verde</t>
  </si>
  <si>
    <t>Óleo Pardo van dyck</t>
  </si>
  <si>
    <t>Óleo Tierra de sombra tostada</t>
  </si>
  <si>
    <t>Óleo Tierra de sombra natural</t>
  </si>
  <si>
    <t>Óleo Rojo de cadmio</t>
  </si>
  <si>
    <t>Óleo Carmin de alizarina</t>
  </si>
  <si>
    <t>Óleo Laca de garanza oscura</t>
  </si>
  <si>
    <t>Óleo Rojo indio</t>
  </si>
  <si>
    <t>Óleo Laca de garanza pardo</t>
  </si>
  <si>
    <t>Óleo Amarillo de cadmio</t>
  </si>
  <si>
    <t>Óleo Ocre oro</t>
  </si>
  <si>
    <t>Óleo Verde esmeralda</t>
  </si>
  <si>
    <t>Óleo Azul cobalto</t>
  </si>
  <si>
    <t>Óleo Azul  ultramar</t>
  </si>
  <si>
    <t>Óleo Azul  ceruleo</t>
  </si>
  <si>
    <t>Óleo Azul thalo</t>
  </si>
  <si>
    <t>Óleo Pardo transparente</t>
  </si>
  <si>
    <t>Pinturas para restauración (maimeri)</t>
  </si>
  <si>
    <t>Pintura goldfinger souvering gold</t>
  </si>
  <si>
    <t>Pigmento Amarillo ocre claro 500g</t>
  </si>
  <si>
    <t>Pigmento Amarillo ocre oscuro 500g</t>
  </si>
  <si>
    <t>Pigmento Siena natural claro 500g</t>
  </si>
  <si>
    <t>Pigmento Siena natural oscuro 500g</t>
  </si>
  <si>
    <t>Pigmento Sombra calcinada 500g</t>
  </si>
  <si>
    <t>Pigmento Negro 500g</t>
  </si>
  <si>
    <t>Pigmento Oxido de cromo verde 500g</t>
  </si>
  <si>
    <t>Pigmento Azul 500g</t>
  </si>
  <si>
    <t>Pigmento Fino Negro 71g</t>
  </si>
  <si>
    <t>Pigmento Fino Blanco 71 g</t>
  </si>
  <si>
    <t>Pigmento Fino Oxido de hierro 71 g</t>
  </si>
  <si>
    <t>Pigmento Fino Umber b 71 g</t>
  </si>
  <si>
    <t>Pigmento Fino Raw umber 76 g</t>
  </si>
  <si>
    <t>Pigmento Fino Burt siena 69 g</t>
  </si>
  <si>
    <t>Pigmento Fino Raw siena 70 g</t>
  </si>
  <si>
    <t>Pigmento Fino Green thalo 36 g</t>
  </si>
  <si>
    <t>Pigmento Fino Azul ultramarino39 g</t>
  </si>
  <si>
    <t>Pigmento Fino Amarillo 65 g</t>
  </si>
  <si>
    <t xml:space="preserve">Silicon transparente </t>
  </si>
  <si>
    <t xml:space="preserve">Galones de componente B 709 Hardener 
para poliuretano </t>
  </si>
  <si>
    <t>Galones de fondo lijable poliuretano 715</t>
  </si>
  <si>
    <t xml:space="preserve">Galones de componente B 715 Hardener 
para poliuretano </t>
  </si>
  <si>
    <t>Sacos de bondex</t>
  </si>
  <si>
    <t>Bicarbonato de sodio</t>
  </si>
  <si>
    <t>EDTA</t>
  </si>
  <si>
    <t xml:space="preserve">Veneno tipo PREMISE 20 SC de la casa Bayer. En solución concentrada de imidacloprid. (termicida) </t>
  </si>
  <si>
    <t>Poxilina</t>
  </si>
  <si>
    <t>Poxipol</t>
  </si>
  <si>
    <t>Acetileno</t>
  </si>
  <si>
    <t>Oxígeno</t>
  </si>
  <si>
    <t>Argón</t>
  </si>
  <si>
    <t>2.03.01</t>
  </si>
  <si>
    <t>MATERIALES Y PRODUCTOS METÁLICOS</t>
  </si>
  <si>
    <t>DISCO PARA DESBASTE 50 mm DIAMETRO INTERNO X 178 mm DIAMETRO EXTERNO, GRANO 60, DE ACERO INOXIDABLE.</t>
  </si>
  <si>
    <t>DISCO PARA DESBASTE 22 mm DIAMETRO INTERNO X 178 mm DIAMETRO EXTERNO GRANO 60 DE POLIFAN PARA PULIR ACERO</t>
  </si>
  <si>
    <t>JUEGO DE BROCA SIERRA CON PUNTA DE CARBURO DE TUNGSTENO, PARA METAL, DIAMETROS EN RANGO DE 30 mm A 51 mm</t>
  </si>
  <si>
    <t>LAMINA DE ACERO INOXIDABLE DE 1,45 mm DE GROSOR X 1,22 m DE ANCHO X 2,44 m DE LARGO TIPO 304</t>
  </si>
  <si>
    <t>PLETINA (PLATINA) DE ACERO INOXIDABLE TIPO 304, MEDIDAS 3,17 mm GROSOR X 38,1 mm ANCHO X 6 m DE LARGO</t>
  </si>
  <si>
    <t>PLETINA (PLATINA) DE ACERO INOXIDABLE TIPO 304, MEDIDAS 3,17 mm GROSOR X 31,75 mm ANCHO X 6 m DE LARGO</t>
  </si>
  <si>
    <t>BARRA DE ACERO INOXIDABLE, REDONDA, DIAMETRO 12,7 mm (1/2 Pulg), TIPO 304</t>
  </si>
  <si>
    <t>TUBO DE ACERO INOXIDABLE, TIPO 304, MEDIDAS 30 mm DIÁMETRO, 1,20 mm DE ESPESOR X 6 m LARGO.</t>
  </si>
  <si>
    <t>BARRA DE ACERO INOXIDABLE, REDONDA, DIAMETRO 7,93 mm (5/16 Pulg), TIPO 304</t>
  </si>
  <si>
    <t>DISCO DE LAMINA LIJADORA, TIPO FLAP PARA ACERO INOXIDABLE, DIAMETRO EXTERNO 115 mm X 22,23 mm DIAMETRO EJE</t>
  </si>
  <si>
    <t>FRESAS DE CARBURO DE TUNGSTENO SE-7, FORMA DE HUEVO, MEDIDAS 3/4 X 1 Pulg</t>
  </si>
  <si>
    <t>MANIJA (AGARRADERA) PARA MUEBLE DE 5 cm, DE METAL, PARA USAR EN GAVETAS.</t>
  </si>
  <si>
    <t>ESPANDER METALICO, 9,52 mm (3/8 Pulg) DIAMETRO, 76,2 mm (3 Pulg) LARGO</t>
  </si>
  <si>
    <t>EXPANDER (TACO) PLASTICO S10, PROFUNDIDAD MINIMA 70 mm, TACO 50 mm DE PROFUNDIDAD PARA CONCRETO</t>
  </si>
  <si>
    <t>BROCA DE ACERO PARA TALADRO DE MANO DE 4,76 mm (3/16 Pulg), PARA METAL</t>
  </si>
  <si>
    <t>BROCA DE ACERO PARA TALADRO DE MANO DE 6,35 mm (1/4 Pulg), PARA METAL</t>
  </si>
  <si>
    <t>BROCA DE ACERO PARA TALADRO DE MANO DE 12,70 mm (1/2 Pulg), PARA METAL</t>
  </si>
  <si>
    <t>BROCA DE ACERO PARA TALADRO DE MANO DE 1,59 mm (1/16 Pulg), PARA METAL</t>
  </si>
  <si>
    <t>BROCA DE ACERO PARA TALADRO DE MANO DE 2,38 mm (3/32 Pulg), PARA METAL</t>
  </si>
  <si>
    <t>BROCA DE ACERO PARA TALADRO DE MANO DE 5,56 mm (7/32 Pulg), PARA METAL</t>
  </si>
  <si>
    <t>BROCA DE ACERO PARA TALADRO DE MANO DE 3,97 mm (5/32 Pulg), PARA METAL</t>
  </si>
  <si>
    <t>TORNILLO DE ACERO (PRESION) # 10 DE 25,40 mm CABEZA PLANA PARA MADERA</t>
  </si>
  <si>
    <t>TORNILLO PARA MADERA # 8 X 3,81 cm CABEZA PHILLIPS PUNTA FINA. PRESENTACIÓN BOLSA CON 50 UNIDADES</t>
  </si>
  <si>
    <t>TORNILLO METALICO PARA MADERA No. 10 DE 50,8 mm DE LARGO, CABEZA PLANA, PARA DESATORNILLADOR PHILLIPS</t>
  </si>
  <si>
    <t>TORNILLO DE METAL PUNTA FINA, CABEZA TIPO PHILLIPS, DE 25,4 mm (1 Pulg) DE DIAMETRO PARA GYPSUM</t>
  </si>
  <si>
    <t>TORNILLO DE ACERO, CABEZA PHILLIPS, MEDIDAS 6,35 mm X 38,1 mm PARA GYPSUM</t>
  </si>
  <si>
    <t>TORNILLO DE ACERO CABEZA PHILLIPS TODO ROSCA PUNTA FINA # 6 X 31 mm PARA GYPSUN</t>
  </si>
  <si>
    <t>TORNILLO DE ACERO DE PRESION, PUNTA FINA, MEDIDAS 38,10 mm X 19,05 mm PARA GYPSUM.</t>
  </si>
  <si>
    <t>TORNILLO DE ACERO AUTORROSCANTE DE 50,8 mm (2 Pulg) PUNTA FINA PARA GYPSUM</t>
  </si>
  <si>
    <t>TORNILLO DE ACERO PARA GYPSUM, TIPO PRESION, PUNTA FINA, MEDIDAS 25,4 mm LARGO X 3,175 mm DIAMETRO</t>
  </si>
  <si>
    <t>TORNILLO DE ACERO, PUNTA BROCA (TALADRADOR), MEDIDAS 6,35 mm X 31,75 mm PARA GYPSUM</t>
  </si>
  <si>
    <t>TORNILLO DE ACERO DE PUNTA BROCA (TALADRADOR), MEDIDAS 3,17 mm X 25,4 mm PARA GYPSUM</t>
  </si>
  <si>
    <t>TORNILLO DE ACERO NEGRO AUTORROSCANTE DE PUNTA BROCA, # 7 DE DIAMETRO X 65 mm (2 9/16 Pulg) DE LARGO</t>
  </si>
  <si>
    <t>CLAVO DE ACERO CON CABEZA, LARGO 50,80 mm (2 Pulg) X 3,05 mm DIAMETRO, PUNTA DIAMANTE, PRESENTACION 1 kg</t>
  </si>
  <si>
    <t xml:space="preserve">CLAVO DE ACERO CARBONO MEDIO DE 38,10 mm CON CABEZA, PUNTA FORMA DE DIAMANTE CENTRADA </t>
  </si>
  <si>
    <t xml:space="preserve">CLAVO DE ACERO AL CARBON DE 32 mm (1 1/4 Pulg) CON CABEZA, PUNTA FORMA DE DIAMANTE CENTRADA </t>
  </si>
  <si>
    <t>2.03.04</t>
  </si>
  <si>
    <t>MATERIALES Y PRODUCTOS ELÉCTRICOS, TELEFÓNICOS</t>
  </si>
  <si>
    <t>Centro de carga de 120/240 voltios de 1 fase, 3 hilos, 12 espacios, barras principales con capacidad de 125 amperios</t>
  </si>
  <si>
    <t>Supresor de voltaje transciente (transitorios) monofasico clase a, 50 ka, 3 hilos y tierra, 120 /240 v</t>
  </si>
  <si>
    <t>Disyuntor (interruptor, breaker) de 2 polos 50 a 120/240 v</t>
  </si>
  <si>
    <t>Gabinete (armario) metalico de 300 mm de alto x 300 mm de ancho x 200 mm de profundidad para electricidad</t>
  </si>
  <si>
    <t>Gabinete (armario) de acero inoxidable de 152,4 mm largo x 152,4 mm ancho x 152,4 mm profundidad, para electricidad</t>
  </si>
  <si>
    <t>Contactores de motores</t>
  </si>
  <si>
    <t>2.03.06</t>
  </si>
  <si>
    <t>MATERIALES Y PRODUCTOS DE PLÁSTICO</t>
  </si>
  <si>
    <t>Espander #8 empaque de 10 unidades</t>
  </si>
  <si>
    <t xml:space="preserve">Espander #10 empaque de 10 unidades </t>
  </si>
  <si>
    <t>Espander #12 empaque de 10 unidades</t>
  </si>
  <si>
    <t>Cuerda de nylon tipo pesca de 0.35mm</t>
  </si>
  <si>
    <t>Escuadra para estante plástica de 75x75mm (6x6")</t>
  </si>
  <si>
    <t>Escuadra de plástico trasparente de 200x400mm (8x10")</t>
  </si>
  <si>
    <t>Bolsa de separadores de cerámica de 2mm (1000u)</t>
  </si>
  <si>
    <t>Codo de PVC SDR 17,5 de 13mm (1/2") 45</t>
  </si>
  <si>
    <t>Codo de PVC Sanitario de 50mm (2") 90</t>
  </si>
  <si>
    <t>Codo de PVC liso de 13mm 90 grados (1/2")</t>
  </si>
  <si>
    <t>Codo sanitario de PVC de 45 grados de 50mm (2")</t>
  </si>
  <si>
    <t>Codo sanitario de PVC de 90 grados de 50mm (2")</t>
  </si>
  <si>
    <t xml:space="preserve"> Llave de control de escuadra de 13 a 13mm (1/2 -1/2")</t>
  </si>
  <si>
    <t>Tee de PVC lisa de 13mm (1/2") SCH40</t>
  </si>
  <si>
    <t>Tee de PVC lisa de 50mm pótable (2") SCH 40</t>
  </si>
  <si>
    <t>Tee de PVC lisa sanitaria de 50mm (2")</t>
  </si>
  <si>
    <t>Tapón macho con rosca de 13mm (1/2")</t>
  </si>
  <si>
    <t>Unión lisa de 50mm PVC (50mm) sch 40</t>
  </si>
  <si>
    <t>Válvula de paso PVC de 13mm (1/2")</t>
  </si>
  <si>
    <t>Válvula de paso PVC 50mm (2")</t>
  </si>
  <si>
    <t xml:space="preserve">Válvula de paso para fluxómetro </t>
  </si>
  <si>
    <t>Empaques para llave de chorro de 13mm (1/2")</t>
  </si>
  <si>
    <t xml:space="preserve">Set de repuesto para tanque de inodoro </t>
  </si>
  <si>
    <t xml:space="preserve">Tapa para inodoro redonda color blanca </t>
  </si>
  <si>
    <t>Tapa para inodoro alongada blanca</t>
  </si>
  <si>
    <t>Rollo de plástico para embalar de 40cm de ancho 
x 250m de largo</t>
  </si>
  <si>
    <t>OTROS MATERIALES Y PRODUCTOS DE USO EN LA CONSTRUCCIÓN</t>
  </si>
  <si>
    <t>Pliego de Lija para hierro para agua #40</t>
  </si>
  <si>
    <t>Lija de banda 4"x24"  #80</t>
  </si>
  <si>
    <t>Lija de banda 4"x24" #100</t>
  </si>
  <si>
    <t>Lija de banda 4"x24" #150</t>
  </si>
  <si>
    <t>Pliego de lija para poliuretano 320 
(igual o similar a la marca 3M)</t>
  </si>
  <si>
    <t>Pliegos de lija de agua #60</t>
  </si>
  <si>
    <t>Pliego de lijas de agua #80</t>
  </si>
  <si>
    <t>Pliego de lijas de agua #100</t>
  </si>
  <si>
    <t>Pliego de lijas de agua #150</t>
  </si>
  <si>
    <t>Pliego de lijas de agua #180</t>
  </si>
  <si>
    <t xml:space="preserve"> Lijadora manual de corcho de 123x67x45 mm</t>
  </si>
  <si>
    <t>Lijas para madera #60</t>
  </si>
  <si>
    <t>Lijas para madera #80</t>
  </si>
  <si>
    <t>Lijas para madera #100</t>
  </si>
  <si>
    <t>Lijas para madera #150</t>
  </si>
  <si>
    <t>Regla de pino de 1x3" en 3,2m (4 varas)</t>
  </si>
  <si>
    <t>Regla de pino de 1x2" en 3,2m (4 varas)</t>
  </si>
  <si>
    <t>Alfajilla de pino de 2x2" en 3,2m (4 varas)</t>
  </si>
  <si>
    <t>Plywood tiopo fenólico de 13mm (1,22x2,44m)</t>
  </si>
  <si>
    <t>Disco para pulir grano fino de diametro de 100mm (4")</t>
  </si>
  <si>
    <t>Disco para esmerilar de 11,43cm (4 1/2")</t>
  </si>
  <si>
    <t>Piedra de esmerilar de 150mm (6")</t>
  </si>
  <si>
    <t>Pares de piedras de esmerilar de 
7 pulgadas (norton)</t>
  </si>
  <si>
    <t>Piedra de esmerilar de 17,78cm (7")</t>
  </si>
  <si>
    <t>Cinta métrica de 3/4" x 5m</t>
  </si>
  <si>
    <t>Cinta métrica de 32mm por 8m de largo</t>
  </si>
  <si>
    <t>Brocas de tungsteno de 3,175mm (1/8")</t>
  </si>
  <si>
    <t>Brocas de tungsteno de 4,76mm (3/16")</t>
  </si>
  <si>
    <t>Brocas de tungsteno de 6,35mm (1/4")</t>
  </si>
  <si>
    <t>Brocas de tungsteno de 7,9375mm (5/16")</t>
  </si>
  <si>
    <t>Brocas de tungsteno de 9,525mm (3/8")</t>
  </si>
  <si>
    <t>Brocas de tungsteno de 15,875mm (5/8")</t>
  </si>
  <si>
    <t>Puntas philips para taladro 2"·</t>
  </si>
  <si>
    <t>Escofina plana de 25mm de mano</t>
  </si>
  <si>
    <t xml:space="preserve">Escofina de 25mm curva de mano </t>
  </si>
  <si>
    <t>Hojas de segueta de 8"</t>
  </si>
  <si>
    <t>Mazo de hule de 16 onzas</t>
  </si>
  <si>
    <t>Espatula flexible mango de plástico de 50mm (2")</t>
  </si>
  <si>
    <t>Espatula flexible mango de plástico de 25mm (1")</t>
  </si>
  <si>
    <t>Espatula flexible mango de plástico de 100mm (4")</t>
  </si>
  <si>
    <t xml:space="preserve">Marco de segueta profesional de 12" de metal </t>
  </si>
  <si>
    <t xml:space="preserve">Juego de fresas para madera para router </t>
  </si>
  <si>
    <t>Alicate sacabocados de 2-5mm</t>
  </si>
  <si>
    <t>Piedra para afilar cuchillos de 20cm</t>
  </si>
  <si>
    <t xml:space="preserve">Juego de Brocas sierra para madera </t>
  </si>
  <si>
    <t xml:space="preserve">Juego de brocas para sierra para metal </t>
  </si>
  <si>
    <t>llaneta lisa con mando de madera de 11x5"</t>
  </si>
  <si>
    <t>Nivel de 3 gotas de 61cm (24")</t>
  </si>
  <si>
    <t xml:space="preserve">Chispa para corte de vidrio </t>
  </si>
  <si>
    <t>Brocha profesional de mango de madera de 25mm (1")</t>
  </si>
  <si>
    <t>Brocha profesional de mango de madera de 50mm (2")</t>
  </si>
  <si>
    <t>Brocha profesional de mango de madera de 64mm (2 1/2")</t>
  </si>
  <si>
    <t>Piqueta para concreto de 16 Oz</t>
  </si>
  <si>
    <t>Descansa pies</t>
  </si>
  <si>
    <t>Soportes lumbares</t>
  </si>
  <si>
    <t>Alfombras Antideslizantes</t>
  </si>
  <si>
    <t>Microscopio Digital</t>
  </si>
  <si>
    <t>Desfibrilador externo automático</t>
  </si>
  <si>
    <t>Oxímetro</t>
  </si>
  <si>
    <t>Glucómetro</t>
  </si>
  <si>
    <t>Esfigmomanometros</t>
  </si>
  <si>
    <t>Sillas para palcos</t>
  </si>
  <si>
    <t>1.03.04.</t>
  </si>
  <si>
    <t>Mantenimiento correctivo del Sistema de Red Húmeda Contra Incendios del Teatro Nacional de Costa Rica</t>
  </si>
  <si>
    <t>Mesas</t>
  </si>
  <si>
    <t>Sillas</t>
  </si>
  <si>
    <t>Escritorio</t>
  </si>
  <si>
    <t>Estantería para Almacenaje</t>
  </si>
  <si>
    <t>ALQUILER DE EDIFICIOS, LOCALES Y TERRENOS</t>
  </si>
  <si>
    <t xml:space="preserve">Servicio de parqueo de vehículos </t>
  </si>
  <si>
    <t>ALQUILER DE MAQUINARIA, EQUIPO Y MOBILIARIO</t>
  </si>
  <si>
    <t>Sistema de goteo para los baños del Teatro Nacional y oficinas</t>
  </si>
  <si>
    <t xml:space="preserve">1.01.04 </t>
  </si>
  <si>
    <t>ALQUILER Y DERECHOS DE TELECOMUNICACIONES</t>
  </si>
  <si>
    <t>Interna</t>
  </si>
  <si>
    <t xml:space="preserve">1.02.04 </t>
  </si>
  <si>
    <t>SERVICIOS DE TELECOMUNICACIONES</t>
  </si>
  <si>
    <t xml:space="preserve">1.03.02 </t>
  </si>
  <si>
    <t>PUBLICIDAD Y PROPAGANDA</t>
  </si>
  <si>
    <t xml:space="preserve">1.03.03 </t>
  </si>
  <si>
    <t>IMPRESIÓN, ENCUADERNACION Y OTROS</t>
  </si>
  <si>
    <t>TRANSPORTE DE BIENES</t>
  </si>
  <si>
    <t>Servicios de Transporte</t>
  </si>
  <si>
    <t>1.03.04</t>
  </si>
  <si>
    <t>COMISIONES Y GASTOS FINANCIEROS Y COMERCIALES</t>
  </si>
  <si>
    <t>Uso de tarjetas/ Boleteria</t>
  </si>
  <si>
    <t xml:space="preserve">1.04.05 </t>
  </si>
  <si>
    <t>SERVICIOS DE DESARROLLO DE SISTEMAS DE INFORMACION</t>
  </si>
  <si>
    <t>1.03.06</t>
  </si>
  <si>
    <t>SERVICIOS GENERALES</t>
  </si>
  <si>
    <t xml:space="preserve">Servicios de limpieza de edificios </t>
  </si>
  <si>
    <t>Servicios de seguridad</t>
  </si>
  <si>
    <t xml:space="preserve">Servicios de Lavandería </t>
  </si>
  <si>
    <t xml:space="preserve">SERVICOS DE GESTION Y APOYO, </t>
  </si>
  <si>
    <t xml:space="preserve">Necesidades de personal médico permanente (Emergencias medicas). </t>
  </si>
  <si>
    <t>Servicios de gestión y apoyo para áreas administrativas, turismo y atención de espectáculos ( Servicios de contratación de personal).</t>
  </si>
  <si>
    <t xml:space="preserve"> Servicio de transporte de personas vía terrestre</t>
  </si>
  <si>
    <t>TRANSPORTE DENTRO DEL PAÍS</t>
  </si>
  <si>
    <t>1.05.01</t>
  </si>
  <si>
    <t xml:space="preserve">1.06.01 </t>
  </si>
  <si>
    <t>SEGUROS</t>
  </si>
  <si>
    <t xml:space="preserve"> Pólizas, cobertura total de los vehiculos Institucionales.</t>
  </si>
  <si>
    <t xml:space="preserve">1.07.01 </t>
  </si>
  <si>
    <t>ACTIVIDADES DE CAPACITACIÓN</t>
  </si>
  <si>
    <t>1.07.01</t>
  </si>
  <si>
    <t xml:space="preserve">1.08.01 </t>
  </si>
  <si>
    <t>MANTENIMIENTO DE EDIFICIOS Y LOCALES</t>
  </si>
  <si>
    <t>1.08.01</t>
  </si>
  <si>
    <t xml:space="preserve">MANTENIMIENTO Y REPARACION DE EQUIPO DE TRANSPORTE </t>
  </si>
  <si>
    <t>Servicio de mantenimiento y reparación de automóviles y camiones ligeros.</t>
  </si>
  <si>
    <t>MANTENIMIENTOY REPARACION DE EQUIPO DE COMUNICACIÓN</t>
  </si>
  <si>
    <t>1.08.05</t>
  </si>
  <si>
    <t>1.08.06</t>
  </si>
  <si>
    <t>Mantenimiento y reparación de equipo de comunicación (Turismo).</t>
  </si>
  <si>
    <t xml:space="preserve">1.08.07 </t>
  </si>
  <si>
    <t>MANTENIMIENTO Y REPARACION DE EQUIPO Y MOBILIARIO DE OFICINA</t>
  </si>
  <si>
    <t>1.08.07</t>
  </si>
  <si>
    <t xml:space="preserve">1.08.08 </t>
  </si>
  <si>
    <t>MANTENIMIENTO Y REPARACION DE EQUIPO DE COMPUTO Y SISTEMAS</t>
  </si>
  <si>
    <t xml:space="preserve">2.01.04 </t>
  </si>
  <si>
    <t>TINTAS, PINTURAS Y DILUYENTES</t>
  </si>
  <si>
    <t>2.01.04</t>
  </si>
  <si>
    <t>OTROS PRODUCTOS QUIMICOS Y CONEXOS</t>
  </si>
  <si>
    <t>Suministros Quimicos de Limpieza Biogestores.</t>
  </si>
  <si>
    <t>2.01.99</t>
  </si>
  <si>
    <t>2.03 MATERIALES DE USO EN LA CONSTRUCCIÓN Y MANTENIMIENTO</t>
  </si>
  <si>
    <t>2.03.99</t>
  </si>
  <si>
    <t xml:space="preserve">2.04.01 </t>
  </si>
  <si>
    <t>HERRAMIENTAS E INSTRUMENTOS</t>
  </si>
  <si>
    <t>2.04.01</t>
  </si>
  <si>
    <t>2.04.02</t>
  </si>
  <si>
    <t>2.04 HERRAMIENTAS, REPUESTOS Y ACCESORIOS</t>
  </si>
  <si>
    <t xml:space="preserve"> REPUESTOS Y ACCESORIOS</t>
  </si>
  <si>
    <t xml:space="preserve">2.99.01 </t>
  </si>
  <si>
    <t>ÚTILES Y MATERIALES DE OFICINA Y COMPUTO</t>
  </si>
  <si>
    <t>2.99.01</t>
  </si>
  <si>
    <t xml:space="preserve">2.99.03 </t>
  </si>
  <si>
    <t>PRODUCTOS DE PAPEL, CARTON E IMPRESOS</t>
  </si>
  <si>
    <t xml:space="preserve">2.99.04 </t>
  </si>
  <si>
    <t>TEXTILES Y VESTUARIO</t>
  </si>
  <si>
    <t>2.99.04</t>
  </si>
  <si>
    <t>2.99.05</t>
  </si>
  <si>
    <t>ÚTILES Y MATERIALES DE LIMPIEZA</t>
  </si>
  <si>
    <t>Útiles y materiales de limpieza</t>
  </si>
  <si>
    <t>Útiles y materiales de resguardo y seguridad</t>
  </si>
  <si>
    <t>OTROS ÚTILES, MATERIALES Y SUMINISTROS</t>
  </si>
  <si>
    <t>2.99.99</t>
  </si>
  <si>
    <t>Compra de otros Utiles, Materiales y Suministros de Limpieza, bolsas de plastico.</t>
  </si>
  <si>
    <t>2.99.06</t>
  </si>
  <si>
    <t>5.99 BIENES DURADEROS DIVERSOS</t>
  </si>
  <si>
    <t>EQUIPO DE COMUNICACIÓN</t>
  </si>
  <si>
    <t xml:space="preserve">5.01.04 </t>
  </si>
  <si>
    <t>EQUIPO Y MOBILIARIO DE OFICINA</t>
  </si>
  <si>
    <t xml:space="preserve">5.01.05 </t>
  </si>
  <si>
    <t>EQUIPO DE CÓMPUTO</t>
  </si>
  <si>
    <t>Equipo de comunicación turismo</t>
  </si>
  <si>
    <t>5.01.05</t>
  </si>
  <si>
    <t xml:space="preserve">5.01.06 </t>
  </si>
  <si>
    <t>EQUIPO SANITARIO, DE LABORATORIO E INVESTIGACION</t>
  </si>
  <si>
    <t>5.01.06</t>
  </si>
  <si>
    <t>MAQUINARIA Y EQUIPO DIVERSO</t>
  </si>
  <si>
    <t>Maquinaria y equipo diverso turismo</t>
  </si>
  <si>
    <t>5.01.99</t>
  </si>
  <si>
    <t xml:space="preserve">5.99.03 </t>
  </si>
  <si>
    <t>BIENES INTANGIBLES</t>
  </si>
  <si>
    <t>5.99.03</t>
  </si>
  <si>
    <t xml:space="preserve">6.02.99 </t>
  </si>
  <si>
    <t>OTRAS TRANSFERENCIAS A PERSONAS</t>
  </si>
  <si>
    <t>Biblioteca de madera</t>
  </si>
  <si>
    <t>6.02.99</t>
  </si>
  <si>
    <t>Toldo para el comando de incidentes</t>
  </si>
  <si>
    <t>II Etapa Instalación de líneas de vida</t>
  </si>
  <si>
    <t>Soporte para pantallas</t>
  </si>
  <si>
    <t>Llave  pitón</t>
  </si>
  <si>
    <t>Pizarra acrílica</t>
  </si>
  <si>
    <t>Porta documentos</t>
  </si>
  <si>
    <t>Rotulos sálida de emergencias</t>
  </si>
  <si>
    <t>I trimestre</t>
  </si>
  <si>
    <t>Traje de dos piezas Nilon</t>
  </si>
  <si>
    <t>Gorras de protección tipo Sahara</t>
  </si>
  <si>
    <t>Cinta Fotoluminiscente</t>
  </si>
  <si>
    <t>Linterna Frontal tipo minero</t>
  </si>
  <si>
    <t>Chaleco para brigadista</t>
  </si>
  <si>
    <t>Freno para cable</t>
  </si>
  <si>
    <t xml:space="preserve">5.01.01 </t>
  </si>
  <si>
    <t>MAQUINARIA Y EQUIPO PARA LA PRODUCCION</t>
  </si>
  <si>
    <t>Etiquetadora</t>
  </si>
  <si>
    <t>5.01.01</t>
  </si>
  <si>
    <t>Megafono</t>
  </si>
  <si>
    <t>5.01.03</t>
  </si>
  <si>
    <t>Sillas para la brigada</t>
  </si>
  <si>
    <t>Mesa para la brigada</t>
  </si>
  <si>
    <t>5.01.04</t>
  </si>
  <si>
    <t>N° de personas beneficiadas con los proyectos  ejecutados.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</si>
</sst>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"/>
    <numFmt numFmtId="165" formatCode="&quot;₡&quot;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6"/>
      <color theme="3" tint="-0.499984740745262"/>
      <name val="Arial Rounded MT Bold"/>
      <family val="2"/>
    </font>
    <font>
      <sz val="10"/>
      <color theme="3" tint="-0.499984740745262"/>
      <name val="Arial"/>
      <family val="2"/>
    </font>
    <font>
      <sz val="11"/>
      <color theme="3" tint="-0.499984740745262"/>
      <name val="Calibri"/>
      <family val="2"/>
      <scheme val="minor"/>
    </font>
    <font>
      <sz val="9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9"/>
      <color theme="0" tint="-4.9989318521683403E-2"/>
      <name val="Arial Narrow"/>
      <family val="2"/>
    </font>
    <font>
      <b/>
      <sz val="9"/>
      <color theme="0" tint="-4.9989318521683403E-2"/>
      <name val="Arial"/>
      <family val="2"/>
    </font>
    <font>
      <sz val="12"/>
      <color theme="3" tint="-0.499984740745262"/>
      <name val="Arial Rounded MT Bold"/>
      <family val="2"/>
    </font>
    <font>
      <b/>
      <sz val="10"/>
      <color theme="0" tint="-4.9989318521683403E-2"/>
      <name val="Arial Narrow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 Rounded MT Bold"/>
      <family val="2"/>
    </font>
    <font>
      <b/>
      <sz val="12"/>
      <color theme="3" tint="-0.499984740745262"/>
      <name val="Arial Rounded MT Bold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3" tint="-0.49998474074526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EFC1"/>
        <bgColor indexed="64"/>
      </patternFill>
    </fill>
    <fill>
      <patternFill patternType="solid">
        <fgColor rgb="FFFCF4D8"/>
        <bgColor indexed="64"/>
      </patternFill>
    </fill>
    <fill>
      <patternFill patternType="solid">
        <fgColor rgb="FFF3DF97"/>
        <bgColor indexed="64"/>
      </patternFill>
    </fill>
    <fill>
      <patternFill patternType="solid">
        <fgColor rgb="FFC2E3E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 applyBorder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55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wrapText="1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0" borderId="1" xfId="0" applyFont="1" applyBorder="1"/>
    <xf numFmtId="0" fontId="15" fillId="4" borderId="3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9" fontId="13" fillId="4" borderId="1" xfId="3" quotePrefix="1" applyNumberFormat="1" applyFont="1" applyFill="1" applyBorder="1" applyAlignment="1">
      <alignment horizontal="center" vertical="center"/>
    </xf>
    <xf numFmtId="49" fontId="13" fillId="4" borderId="1" xfId="3" applyNumberFormat="1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4" fontId="13" fillId="4" borderId="1" xfId="3" applyNumberFormat="1" applyFont="1" applyFill="1" applyBorder="1" applyAlignment="1">
      <alignment horizontal="right" vertical="center" wrapText="1"/>
    </xf>
    <xf numFmtId="0" fontId="13" fillId="4" borderId="1" xfId="1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5" fillId="6" borderId="3" xfId="2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9" fontId="13" fillId="6" borderId="1" xfId="3" quotePrefix="1" applyNumberFormat="1" applyFont="1" applyFill="1" applyBorder="1" applyAlignment="1">
      <alignment horizontal="center" vertical="center"/>
    </xf>
    <xf numFmtId="49" fontId="13" fillId="6" borderId="1" xfId="3" applyNumberFormat="1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4" fontId="13" fillId="6" borderId="1" xfId="3" applyNumberFormat="1" applyFont="1" applyFill="1" applyBorder="1" applyAlignment="1">
      <alignment horizontal="right" vertical="center" wrapText="1"/>
    </xf>
    <xf numFmtId="0" fontId="13" fillId="6" borderId="1" xfId="1" applyFont="1" applyFill="1" applyBorder="1" applyAlignment="1">
      <alignment horizontal="center"/>
    </xf>
    <xf numFmtId="0" fontId="13" fillId="6" borderId="1" xfId="1" applyFont="1" applyFill="1" applyBorder="1"/>
    <xf numFmtId="0" fontId="13" fillId="6" borderId="1" xfId="0" applyFont="1" applyFill="1" applyBorder="1"/>
    <xf numFmtId="0" fontId="11" fillId="6" borderId="4" xfId="1" applyFont="1" applyFill="1" applyBorder="1"/>
    <xf numFmtId="0" fontId="15" fillId="8" borderId="3" xfId="2" applyFont="1" applyFill="1" applyBorder="1" applyAlignment="1">
      <alignment horizontal="center" vertical="center"/>
    </xf>
    <xf numFmtId="0" fontId="15" fillId="8" borderId="6" xfId="2" applyFont="1" applyFill="1" applyBorder="1" applyAlignment="1">
      <alignment horizontal="left" vertical="center"/>
    </xf>
    <xf numFmtId="0" fontId="14" fillId="8" borderId="6" xfId="2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49" fontId="13" fillId="8" borderId="6" xfId="3" quotePrefix="1" applyNumberFormat="1" applyFont="1" applyFill="1" applyBorder="1" applyAlignment="1">
      <alignment horizontal="center" vertical="center"/>
    </xf>
    <xf numFmtId="49" fontId="13" fillId="8" borderId="6" xfId="3" applyNumberFormat="1" applyFont="1" applyFill="1" applyBorder="1" applyAlignment="1">
      <alignment horizontal="center" vertical="center" wrapText="1"/>
    </xf>
    <xf numFmtId="0" fontId="13" fillId="8" borderId="6" xfId="3" applyFont="1" applyFill="1" applyBorder="1" applyAlignment="1">
      <alignment horizontal="center" vertical="center" wrapText="1"/>
    </xf>
    <xf numFmtId="4" fontId="13" fillId="8" borderId="6" xfId="3" applyNumberFormat="1" applyFont="1" applyFill="1" applyBorder="1" applyAlignment="1">
      <alignment horizontal="right" vertical="center" wrapText="1"/>
    </xf>
    <xf numFmtId="4" fontId="13" fillId="8" borderId="4" xfId="3" applyNumberFormat="1" applyFont="1" applyFill="1" applyBorder="1" applyAlignment="1">
      <alignment horizontal="right" vertical="center" wrapText="1"/>
    </xf>
    <xf numFmtId="0" fontId="15" fillId="9" borderId="3" xfId="2" applyFont="1" applyFill="1" applyBorder="1" applyAlignment="1">
      <alignment horizontal="center" vertical="center"/>
    </xf>
    <xf numFmtId="0" fontId="14" fillId="9" borderId="1" xfId="2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49" fontId="13" fillId="9" borderId="1" xfId="3" quotePrefix="1" applyNumberFormat="1" applyFont="1" applyFill="1" applyBorder="1" applyAlignment="1">
      <alignment horizontal="center" vertical="center"/>
    </xf>
    <xf numFmtId="49" fontId="13" fillId="9" borderId="1" xfId="3" applyNumberFormat="1" applyFont="1" applyFill="1" applyBorder="1" applyAlignment="1">
      <alignment horizontal="center" vertical="center" wrapText="1"/>
    </xf>
    <xf numFmtId="0" fontId="13" fillId="9" borderId="1" xfId="3" applyFont="1" applyFill="1" applyBorder="1" applyAlignment="1">
      <alignment horizontal="center" vertical="center" wrapText="1"/>
    </xf>
    <xf numFmtId="4" fontId="13" fillId="9" borderId="1" xfId="3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5" fillId="9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center" vertical="center"/>
    </xf>
    <xf numFmtId="0" fontId="15" fillId="4" borderId="2" xfId="2" applyFont="1" applyFill="1" applyBorder="1" applyAlignment="1">
      <alignment horizontal="left" vertical="center"/>
    </xf>
    <xf numFmtId="0" fontId="14" fillId="4" borderId="2" xfId="2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3" quotePrefix="1" applyNumberFormat="1" applyFont="1" applyFill="1" applyBorder="1" applyAlignment="1">
      <alignment horizontal="center" vertical="center"/>
    </xf>
    <xf numFmtId="49" fontId="13" fillId="4" borderId="2" xfId="3" applyNumberFormat="1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4" fontId="13" fillId="4" borderId="2" xfId="3" applyNumberFormat="1" applyFont="1" applyFill="1" applyBorder="1" applyAlignment="1">
      <alignment horizontal="right" vertical="center" wrapText="1"/>
    </xf>
    <xf numFmtId="4" fontId="13" fillId="4" borderId="7" xfId="3" applyNumberFormat="1" applyFont="1" applyFill="1" applyBorder="1" applyAlignment="1">
      <alignment horizontal="right" vertical="center" wrapText="1"/>
    </xf>
    <xf numFmtId="4" fontId="23" fillId="6" borderId="1" xfId="3" applyNumberFormat="1" applyFont="1" applyFill="1" applyBorder="1" applyAlignment="1">
      <alignment horizontal="center" vertical="center" wrapText="1"/>
    </xf>
    <xf numFmtId="0" fontId="17" fillId="11" borderId="11" xfId="3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18" fillId="11" borderId="11" xfId="3" applyFont="1" applyFill="1" applyBorder="1" applyAlignment="1">
      <alignment horizontal="center" vertical="center" wrapText="1"/>
    </xf>
    <xf numFmtId="164" fontId="18" fillId="11" borderId="11" xfId="3" applyNumberFormat="1" applyFont="1" applyFill="1" applyBorder="1" applyAlignment="1">
      <alignment horizontal="center" vertical="center" wrapText="1"/>
    </xf>
    <xf numFmtId="3" fontId="18" fillId="11" borderId="11" xfId="3" applyNumberFormat="1" applyFont="1" applyFill="1" applyBorder="1" applyAlignment="1">
      <alignment horizontal="center" vertical="center" wrapText="1"/>
    </xf>
    <xf numFmtId="0" fontId="14" fillId="10" borderId="5" xfId="2" applyFont="1" applyFill="1" applyBorder="1" applyAlignment="1">
      <alignment horizontal="center" vertical="center" wrapText="1"/>
    </xf>
    <xf numFmtId="0" fontId="14" fillId="10" borderId="10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6" borderId="6" xfId="2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center"/>
    </xf>
    <xf numFmtId="0" fontId="15" fillId="4" borderId="2" xfId="2" applyFont="1" applyFill="1" applyBorder="1" applyAlignment="1">
      <alignment horizontal="center" vertical="center"/>
    </xf>
    <xf numFmtId="0" fontId="15" fillId="4" borderId="6" xfId="2" applyFont="1" applyFill="1" applyBorder="1" applyAlignment="1">
      <alignment horizontal="center" vertical="center"/>
    </xf>
    <xf numFmtId="0" fontId="15" fillId="8" borderId="6" xfId="2" applyFont="1" applyFill="1" applyBorder="1" applyAlignment="1">
      <alignment horizontal="center" vertical="center"/>
    </xf>
    <xf numFmtId="0" fontId="15" fillId="9" borderId="6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4" borderId="1" xfId="2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49" fontId="13" fillId="14" borderId="1" xfId="3" quotePrefix="1" applyNumberFormat="1" applyFont="1" applyFill="1" applyBorder="1" applyAlignment="1">
      <alignment horizontal="center" vertical="center"/>
    </xf>
    <xf numFmtId="49" fontId="13" fillId="14" borderId="1" xfId="3" applyNumberFormat="1" applyFont="1" applyFill="1" applyBorder="1" applyAlignment="1">
      <alignment horizontal="center" vertical="center" wrapText="1"/>
    </xf>
    <xf numFmtId="0" fontId="13" fillId="14" borderId="1" xfId="3" applyFont="1" applyFill="1" applyBorder="1" applyAlignment="1">
      <alignment horizontal="center" vertical="center" wrapText="1"/>
    </xf>
    <xf numFmtId="4" fontId="13" fillId="14" borderId="1" xfId="3" applyNumberFormat="1" applyFont="1" applyFill="1" applyBorder="1" applyAlignment="1">
      <alignment horizontal="right" vertical="center" wrapText="1"/>
    </xf>
    <xf numFmtId="0" fontId="14" fillId="15" borderId="1" xfId="2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49" fontId="13" fillId="15" borderId="1" xfId="3" quotePrefix="1" applyNumberFormat="1" applyFont="1" applyFill="1" applyBorder="1" applyAlignment="1">
      <alignment horizontal="center" vertical="center"/>
    </xf>
    <xf numFmtId="49" fontId="13" fillId="15" borderId="1" xfId="3" applyNumberFormat="1" applyFont="1" applyFill="1" applyBorder="1" applyAlignment="1">
      <alignment horizontal="center" vertical="center" wrapText="1"/>
    </xf>
    <xf numFmtId="0" fontId="13" fillId="15" borderId="1" xfId="3" applyFont="1" applyFill="1" applyBorder="1" applyAlignment="1">
      <alignment horizontal="center" vertical="center" wrapText="1"/>
    </xf>
    <xf numFmtId="4" fontId="13" fillId="15" borderId="1" xfId="3" applyNumberFormat="1" applyFont="1" applyFill="1" applyBorder="1" applyAlignment="1">
      <alignment horizontal="right" vertical="center" wrapText="1"/>
    </xf>
    <xf numFmtId="4" fontId="23" fillId="15" borderId="1" xfId="3" applyNumberFormat="1" applyFont="1" applyFill="1" applyBorder="1" applyAlignment="1">
      <alignment horizontal="center" vertical="center" wrapText="1"/>
    </xf>
    <xf numFmtId="4" fontId="23" fillId="4" borderId="1" xfId="3" applyNumberFormat="1" applyFont="1" applyFill="1" applyBorder="1" applyAlignment="1">
      <alignment horizontal="center" vertical="center" wrapText="1"/>
    </xf>
    <xf numFmtId="49" fontId="13" fillId="17" borderId="1" xfId="3" applyNumberFormat="1" applyFont="1" applyFill="1" applyBorder="1" applyAlignment="1">
      <alignment horizontal="center" vertical="center" wrapText="1"/>
    </xf>
    <xf numFmtId="0" fontId="13" fillId="17" borderId="1" xfId="3" applyFont="1" applyFill="1" applyBorder="1" applyAlignment="1">
      <alignment horizontal="center" vertical="center" wrapText="1"/>
    </xf>
    <xf numFmtId="4" fontId="13" fillId="17" borderId="1" xfId="3" applyNumberFormat="1" applyFont="1" applyFill="1" applyBorder="1" applyAlignment="1">
      <alignment horizontal="right" vertical="center" wrapText="1"/>
    </xf>
    <xf numFmtId="49" fontId="13" fillId="18" borderId="1" xfId="3" applyNumberFormat="1" applyFont="1" applyFill="1" applyBorder="1" applyAlignment="1">
      <alignment horizontal="center" vertical="center" wrapText="1"/>
    </xf>
    <xf numFmtId="0" fontId="13" fillId="18" borderId="1" xfId="3" applyFont="1" applyFill="1" applyBorder="1" applyAlignment="1">
      <alignment horizontal="center" vertical="center" wrapText="1"/>
    </xf>
    <xf numFmtId="4" fontId="13" fillId="18" borderId="1" xfId="3" applyNumberFormat="1" applyFont="1" applyFill="1" applyBorder="1" applyAlignment="1">
      <alignment horizontal="right" vertical="center" wrapText="1"/>
    </xf>
    <xf numFmtId="49" fontId="13" fillId="19" borderId="1" xfId="3" applyNumberFormat="1" applyFont="1" applyFill="1" applyBorder="1" applyAlignment="1">
      <alignment horizontal="center" vertical="center" wrapText="1"/>
    </xf>
    <xf numFmtId="0" fontId="13" fillId="19" borderId="1" xfId="3" applyFont="1" applyFill="1" applyBorder="1" applyAlignment="1">
      <alignment horizontal="center" vertical="center" wrapText="1"/>
    </xf>
    <xf numFmtId="4" fontId="13" fillId="19" borderId="1" xfId="3" applyNumberFormat="1" applyFont="1" applyFill="1" applyBorder="1" applyAlignment="1">
      <alignment horizontal="right" vertical="center" wrapText="1"/>
    </xf>
    <xf numFmtId="0" fontId="14" fillId="19" borderId="1" xfId="2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center" vertical="center"/>
    </xf>
    <xf numFmtId="49" fontId="13" fillId="19" borderId="1" xfId="3" quotePrefix="1" applyNumberFormat="1" applyFont="1" applyFill="1" applyBorder="1" applyAlignment="1">
      <alignment horizontal="center" vertical="center"/>
    </xf>
    <xf numFmtId="0" fontId="15" fillId="18" borderId="3" xfId="2" applyFont="1" applyFill="1" applyBorder="1" applyAlignment="1">
      <alignment horizontal="center" vertical="center"/>
    </xf>
    <xf numFmtId="0" fontId="15" fillId="18" borderId="6" xfId="2" applyFont="1" applyFill="1" applyBorder="1" applyAlignment="1">
      <alignment horizontal="center" vertical="center"/>
    </xf>
    <xf numFmtId="0" fontId="15" fillId="18" borderId="4" xfId="2" applyFont="1" applyFill="1" applyBorder="1" applyAlignment="1">
      <alignment horizontal="left" vertical="center"/>
    </xf>
    <xf numFmtId="0" fontId="14" fillId="18" borderId="1" xfId="2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49" fontId="13" fillId="18" borderId="1" xfId="3" quotePrefix="1" applyNumberFormat="1" applyFont="1" applyFill="1" applyBorder="1" applyAlignment="1">
      <alignment horizontal="center" vertical="center"/>
    </xf>
    <xf numFmtId="4" fontId="23" fillId="18" borderId="1" xfId="3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/>
    <xf numFmtId="4" fontId="13" fillId="2" borderId="0" xfId="0" applyNumberFormat="1" applyFont="1" applyFill="1" applyBorder="1"/>
    <xf numFmtId="4" fontId="18" fillId="11" borderId="11" xfId="3" applyNumberFormat="1" applyFont="1" applyFill="1" applyBorder="1" applyAlignment="1">
      <alignment horizontal="center" vertical="center" wrapText="1"/>
    </xf>
    <xf numFmtId="4" fontId="14" fillId="10" borderId="10" xfId="2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/>
    <xf numFmtId="0" fontId="11" fillId="6" borderId="1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9" fontId="13" fillId="4" borderId="6" xfId="3" quotePrefix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4" fontId="13" fillId="6" borderId="1" xfId="3" applyNumberFormat="1" applyFont="1" applyFill="1" applyBorder="1" applyAlignment="1">
      <alignment horizontal="center" vertical="center" wrapText="1"/>
    </xf>
    <xf numFmtId="1" fontId="13" fillId="6" borderId="1" xfId="3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/>
    </xf>
    <xf numFmtId="0" fontId="11" fillId="6" borderId="4" xfId="5" applyFont="1" applyFill="1" applyBorder="1" applyAlignment="1">
      <alignment horizontal="left" vertical="center"/>
    </xf>
    <xf numFmtId="0" fontId="11" fillId="6" borderId="1" xfId="5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3" xfId="0" applyFont="1" applyFill="1" applyBorder="1" applyAlignment="1"/>
    <xf numFmtId="0" fontId="15" fillId="6" borderId="6" xfId="0" applyFont="1" applyFill="1" applyBorder="1" applyAlignment="1"/>
    <xf numFmtId="0" fontId="11" fillId="6" borderId="6" xfId="0" applyFont="1" applyFill="1" applyBorder="1" applyAlignment="1"/>
    <xf numFmtId="0" fontId="11" fillId="4" borderId="6" xfId="5" applyFont="1" applyFill="1" applyBorder="1" applyAlignment="1">
      <alignment horizontal="left" vertical="center"/>
    </xf>
    <xf numFmtId="0" fontId="11" fillId="4" borderId="6" xfId="5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1" fillId="9" borderId="6" xfId="5" applyFont="1" applyFill="1" applyBorder="1" applyAlignment="1">
      <alignment horizontal="left" vertical="center"/>
    </xf>
    <xf numFmtId="4" fontId="13" fillId="20" borderId="1" xfId="3" applyNumberFormat="1" applyFont="1" applyFill="1" applyBorder="1" applyAlignment="1">
      <alignment horizontal="center" vertical="center" wrapText="1"/>
    </xf>
    <xf numFmtId="1" fontId="13" fillId="20" borderId="1" xfId="3" applyNumberFormat="1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 vertical="center"/>
    </xf>
    <xf numFmtId="1" fontId="13" fillId="21" borderId="1" xfId="0" applyNumberFormat="1" applyFont="1" applyFill="1" applyBorder="1" applyAlignment="1">
      <alignment horizontal="center" vertical="center"/>
    </xf>
    <xf numFmtId="0" fontId="16" fillId="20" borderId="1" xfId="5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49" fontId="13" fillId="20" borderId="1" xfId="3" quotePrefix="1" applyNumberFormat="1" applyFont="1" applyFill="1" applyBorder="1" applyAlignment="1">
      <alignment horizontal="center" vertical="center"/>
    </xf>
    <xf numFmtId="49" fontId="13" fillId="20" borderId="1" xfId="3" applyNumberFormat="1" applyFont="1" applyFill="1" applyBorder="1" applyAlignment="1">
      <alignment horizontal="center" vertical="center" wrapText="1"/>
    </xf>
    <xf numFmtId="0" fontId="13" fillId="20" borderId="1" xfId="3" applyFont="1" applyFill="1" applyBorder="1" applyAlignment="1">
      <alignment horizontal="center" vertical="center" wrapText="1"/>
    </xf>
    <xf numFmtId="0" fontId="15" fillId="21" borderId="1" xfId="5" applyFont="1" applyFill="1" applyBorder="1" applyAlignment="1">
      <alignment horizontal="center" vertical="center"/>
    </xf>
    <xf numFmtId="165" fontId="13" fillId="21" borderId="1" xfId="0" applyNumberFormat="1" applyFont="1" applyFill="1" applyBorder="1" applyAlignment="1">
      <alignment horizontal="center" vertical="center"/>
    </xf>
    <xf numFmtId="0" fontId="11" fillId="21" borderId="6" xfId="5" applyFont="1" applyFill="1" applyBorder="1" applyAlignment="1">
      <alignment horizontal="left" vertical="center"/>
    </xf>
    <xf numFmtId="0" fontId="11" fillId="21" borderId="1" xfId="5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0" fillId="0" borderId="0" xfId="0" applyBorder="1"/>
    <xf numFmtId="49" fontId="13" fillId="4" borderId="10" xfId="3" quotePrefix="1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15" fillId="9" borderId="3" xfId="5" applyFont="1" applyFill="1" applyBorder="1" applyAlignment="1">
      <alignment vertical="center"/>
    </xf>
    <xf numFmtId="0" fontId="11" fillId="9" borderId="6" xfId="5" applyFont="1" applyFill="1" applyBorder="1" applyAlignment="1">
      <alignment vertical="center"/>
    </xf>
    <xf numFmtId="0" fontId="15" fillId="9" borderId="4" xfId="5" applyFont="1" applyFill="1" applyBorder="1" applyAlignment="1">
      <alignment vertical="center"/>
    </xf>
    <xf numFmtId="0" fontId="12" fillId="9" borderId="3" xfId="0" applyFont="1" applyFill="1" applyBorder="1"/>
    <xf numFmtId="0" fontId="12" fillId="9" borderId="6" xfId="0" applyFont="1" applyFill="1" applyBorder="1" applyAlignment="1">
      <alignment horizontal="left" indent="1"/>
    </xf>
    <xf numFmtId="0" fontId="11" fillId="6" borderId="0" xfId="0" applyFont="1" applyFill="1" applyBorder="1" applyAlignment="1">
      <alignment horizontal="left"/>
    </xf>
    <xf numFmtId="0" fontId="15" fillId="4" borderId="6" xfId="5" applyFont="1" applyFill="1" applyBorder="1" applyAlignment="1">
      <alignment horizontal="left" vertical="center"/>
    </xf>
    <xf numFmtId="0" fontId="15" fillId="4" borderId="3" xfId="5" applyFont="1" applyFill="1" applyBorder="1" applyAlignment="1">
      <alignment horizontal="left" vertical="center"/>
    </xf>
    <xf numFmtId="0" fontId="15" fillId="9" borderId="3" xfId="5" applyFont="1" applyFill="1" applyBorder="1" applyAlignment="1">
      <alignment horizontal="left" vertical="center"/>
    </xf>
    <xf numFmtId="0" fontId="15" fillId="6" borderId="3" xfId="5" applyFont="1" applyFill="1" applyBorder="1" applyAlignment="1">
      <alignment horizontal="left" vertical="center"/>
    </xf>
    <xf numFmtId="0" fontId="15" fillId="6" borderId="6" xfId="5" applyFont="1" applyFill="1" applyBorder="1" applyAlignment="1">
      <alignment horizontal="left" vertical="center"/>
    </xf>
    <xf numFmtId="0" fontId="15" fillId="21" borderId="3" xfId="5" applyFont="1" applyFill="1" applyBorder="1" applyAlignment="1">
      <alignment horizontal="left" vertical="center"/>
    </xf>
    <xf numFmtId="0" fontId="15" fillId="21" borderId="6" xfId="5" applyFont="1" applyFill="1" applyBorder="1" applyAlignment="1">
      <alignment horizontal="left" vertical="center"/>
    </xf>
    <xf numFmtId="165" fontId="13" fillId="6" borderId="1" xfId="0" applyNumberFormat="1" applyFont="1" applyFill="1" applyBorder="1" applyAlignment="1">
      <alignment horizontal="right" vertical="center"/>
    </xf>
    <xf numFmtId="0" fontId="1" fillId="0" borderId="0" xfId="7"/>
    <xf numFmtId="0" fontId="3" fillId="0" borderId="17" xfId="0" applyFont="1" applyBorder="1"/>
    <xf numFmtId="0" fontId="3" fillId="0" borderId="19" xfId="0" applyFont="1" applyBorder="1"/>
    <xf numFmtId="0" fontId="19" fillId="12" borderId="20" xfId="3" applyFont="1" applyFill="1" applyBorder="1" applyAlignment="1">
      <alignment wrapText="1"/>
    </xf>
    <xf numFmtId="0" fontId="7" fillId="3" borderId="23" xfId="3" applyFont="1" applyFill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14" fillId="10" borderId="25" xfId="2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5" borderId="19" xfId="0" applyFont="1" applyFill="1" applyBorder="1" applyAlignment="1">
      <alignment horizontal="left"/>
    </xf>
    <xf numFmtId="4" fontId="13" fillId="14" borderId="26" xfId="3" applyNumberFormat="1" applyFont="1" applyFill="1" applyBorder="1" applyAlignment="1">
      <alignment horizontal="right" vertical="center" wrapText="1"/>
    </xf>
    <xf numFmtId="4" fontId="13" fillId="6" borderId="26" xfId="3" applyNumberFormat="1" applyFont="1" applyFill="1" applyBorder="1" applyAlignment="1">
      <alignment horizontal="right" vertical="center" wrapText="1"/>
    </xf>
    <xf numFmtId="0" fontId="0" fillId="0" borderId="19" xfId="0" applyBorder="1"/>
    <xf numFmtId="0" fontId="13" fillId="6" borderId="26" xfId="3" applyFont="1" applyFill="1" applyBorder="1" applyAlignment="1">
      <alignment horizontal="center" vertical="center" wrapText="1"/>
    </xf>
    <xf numFmtId="4" fontId="13" fillId="6" borderId="26" xfId="3" applyNumberFormat="1" applyFont="1" applyFill="1" applyBorder="1" applyAlignment="1">
      <alignment horizontal="center" vertical="center" wrapText="1"/>
    </xf>
    <xf numFmtId="4" fontId="13" fillId="4" borderId="26" xfId="3" applyNumberFormat="1" applyFont="1" applyFill="1" applyBorder="1" applyAlignment="1">
      <alignment horizontal="right" vertical="center" wrapText="1"/>
    </xf>
    <xf numFmtId="4" fontId="13" fillId="15" borderId="26" xfId="3" applyNumberFormat="1" applyFont="1" applyFill="1" applyBorder="1" applyAlignment="1">
      <alignment horizontal="right" vertical="center" wrapText="1"/>
    </xf>
    <xf numFmtId="0" fontId="13" fillId="17" borderId="26" xfId="3" applyFont="1" applyFill="1" applyBorder="1" applyAlignment="1">
      <alignment horizontal="center" vertical="center" wrapText="1"/>
    </xf>
    <xf numFmtId="0" fontId="13" fillId="18" borderId="26" xfId="3" applyFont="1" applyFill="1" applyBorder="1" applyAlignment="1">
      <alignment horizontal="center" vertical="center" wrapText="1"/>
    </xf>
    <xf numFmtId="0" fontId="13" fillId="19" borderId="26" xfId="3" applyFont="1" applyFill="1" applyBorder="1" applyAlignment="1">
      <alignment horizontal="center" vertical="center" wrapText="1"/>
    </xf>
    <xf numFmtId="4" fontId="13" fillId="18" borderId="26" xfId="3" applyNumberFormat="1" applyFont="1" applyFill="1" applyBorder="1" applyAlignment="1">
      <alignment horizontal="right" vertical="center" wrapText="1"/>
    </xf>
    <xf numFmtId="4" fontId="13" fillId="20" borderId="26" xfId="3" applyNumberFormat="1" applyFont="1" applyFill="1" applyBorder="1" applyAlignment="1">
      <alignment horizontal="center" vertical="center" wrapText="1"/>
    </xf>
    <xf numFmtId="0" fontId="13" fillId="21" borderId="26" xfId="0" applyFont="1" applyFill="1" applyBorder="1" applyAlignment="1">
      <alignment horizontal="center" vertical="center"/>
    </xf>
    <xf numFmtId="165" fontId="13" fillId="21" borderId="26" xfId="0" applyNumberFormat="1" applyFont="1" applyFill="1" applyBorder="1" applyAlignment="1">
      <alignment horizontal="center" vertical="center"/>
    </xf>
    <xf numFmtId="0" fontId="0" fillId="0" borderId="29" xfId="0" applyBorder="1"/>
    <xf numFmtId="0" fontId="12" fillId="21" borderId="30" xfId="0" applyFont="1" applyFill="1" applyBorder="1" applyAlignment="1">
      <alignment horizontal="center" vertical="center"/>
    </xf>
    <xf numFmtId="0" fontId="13" fillId="21" borderId="30" xfId="0" applyFont="1" applyFill="1" applyBorder="1" applyAlignment="1">
      <alignment horizontal="center" vertical="center"/>
    </xf>
    <xf numFmtId="0" fontId="26" fillId="22" borderId="30" xfId="8" applyBorder="1" applyAlignment="1">
      <alignment horizontal="center" vertical="center"/>
    </xf>
    <xf numFmtId="165" fontId="26" fillId="22" borderId="30" xfId="8" applyNumberFormat="1" applyBorder="1" applyAlignment="1">
      <alignment horizontal="right" vertical="center"/>
    </xf>
    <xf numFmtId="165" fontId="26" fillId="22" borderId="30" xfId="8" applyNumberFormat="1" applyBorder="1" applyAlignment="1">
      <alignment horizontal="center" vertical="center"/>
    </xf>
    <xf numFmtId="1" fontId="13" fillId="21" borderId="30" xfId="0" applyNumberFormat="1" applyFont="1" applyFill="1" applyBorder="1" applyAlignment="1">
      <alignment horizontal="center" vertical="center"/>
    </xf>
    <xf numFmtId="165" fontId="13" fillId="21" borderId="30" xfId="0" applyNumberFormat="1" applyFont="1" applyFill="1" applyBorder="1" applyAlignment="1">
      <alignment horizontal="center" vertical="center"/>
    </xf>
    <xf numFmtId="165" fontId="13" fillId="21" borderId="32" xfId="0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/>
    </xf>
    <xf numFmtId="0" fontId="15" fillId="6" borderId="2" xfId="2" applyFont="1" applyFill="1" applyBorder="1" applyAlignment="1">
      <alignment horizontal="center" vertical="center"/>
    </xf>
    <xf numFmtId="0" fontId="15" fillId="6" borderId="7" xfId="2" applyFont="1" applyFill="1" applyBorder="1" applyAlignment="1">
      <alignment horizontal="left" vertical="center"/>
    </xf>
    <xf numFmtId="4" fontId="23" fillId="4" borderId="10" xfId="3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49" fontId="13" fillId="4" borderId="10" xfId="3" applyNumberFormat="1" applyFont="1" applyFill="1" applyBorder="1" applyAlignment="1">
      <alignment horizontal="center" vertical="center" wrapText="1"/>
    </xf>
    <xf numFmtId="0" fontId="13" fillId="4" borderId="10" xfId="3" applyFont="1" applyFill="1" applyBorder="1" applyAlignment="1">
      <alignment horizontal="center" vertical="center" wrapText="1"/>
    </xf>
    <xf numFmtId="4" fontId="13" fillId="4" borderId="10" xfId="3" applyNumberFormat="1" applyFont="1" applyFill="1" applyBorder="1" applyAlignment="1">
      <alignment horizontal="right" vertical="center" wrapText="1"/>
    </xf>
    <xf numFmtId="0" fontId="14" fillId="4" borderId="10" xfId="2" applyFont="1" applyFill="1" applyBorder="1" applyAlignment="1">
      <alignment horizontal="center" vertical="center"/>
    </xf>
    <xf numFmtId="4" fontId="13" fillId="4" borderId="25" xfId="3" applyNumberFormat="1" applyFont="1" applyFill="1" applyBorder="1" applyAlignment="1">
      <alignment horizontal="right" vertical="center" wrapText="1"/>
    </xf>
    <xf numFmtId="0" fontId="15" fillId="2" borderId="12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5" fillId="2" borderId="13" xfId="2" applyFont="1" applyFill="1" applyBorder="1" applyAlignment="1">
      <alignment horizontal="left" vertical="center"/>
    </xf>
    <xf numFmtId="0" fontId="14" fillId="2" borderId="13" xfId="2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3" xfId="3" quotePrefix="1" applyNumberFormat="1" applyFont="1" applyFill="1" applyBorder="1" applyAlignment="1">
      <alignment horizontal="center" vertical="center"/>
    </xf>
    <xf numFmtId="49" fontId="13" fillId="0" borderId="13" xfId="3" applyNumberFormat="1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4" fontId="13" fillId="0" borderId="13" xfId="3" applyNumberFormat="1" applyFont="1" applyFill="1" applyBorder="1" applyAlignment="1">
      <alignment horizontal="right" vertical="center" wrapText="1"/>
    </xf>
    <xf numFmtId="4" fontId="13" fillId="0" borderId="14" xfId="3" applyNumberFormat="1" applyFont="1" applyFill="1" applyBorder="1" applyAlignment="1">
      <alignment horizontal="right" vertical="center" wrapText="1"/>
    </xf>
    <xf numFmtId="0" fontId="15" fillId="5" borderId="5" xfId="2" applyFont="1" applyFill="1" applyBorder="1" applyAlignment="1">
      <alignment horizontal="center" vertical="center"/>
    </xf>
    <xf numFmtId="0" fontId="15" fillId="5" borderId="2" xfId="2" applyFont="1" applyFill="1" applyBorder="1" applyAlignment="1">
      <alignment horizontal="center" vertical="center"/>
    </xf>
    <xf numFmtId="0" fontId="15" fillId="5" borderId="2" xfId="2" applyFont="1" applyFill="1" applyBorder="1" applyAlignment="1">
      <alignment horizontal="left" vertical="center"/>
    </xf>
    <xf numFmtId="0" fontId="14" fillId="5" borderId="2" xfId="2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9" fontId="13" fillId="5" borderId="2" xfId="3" quotePrefix="1" applyNumberFormat="1" applyFont="1" applyFill="1" applyBorder="1" applyAlignment="1">
      <alignment horizontal="center" vertical="center"/>
    </xf>
    <xf numFmtId="49" fontId="13" fillId="5" borderId="2" xfId="3" applyNumberFormat="1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center" vertical="center" wrapText="1"/>
    </xf>
    <xf numFmtId="4" fontId="13" fillId="5" borderId="2" xfId="3" applyNumberFormat="1" applyFont="1" applyFill="1" applyBorder="1" applyAlignment="1">
      <alignment horizontal="right" vertical="center" wrapText="1"/>
    </xf>
    <xf numFmtId="4" fontId="13" fillId="5" borderId="7" xfId="3" applyNumberFormat="1" applyFont="1" applyFill="1" applyBorder="1" applyAlignment="1">
      <alignment horizontal="right" vertical="center" wrapText="1"/>
    </xf>
    <xf numFmtId="4" fontId="13" fillId="5" borderId="34" xfId="3" applyNumberFormat="1" applyFont="1" applyFill="1" applyBorder="1" applyAlignment="1">
      <alignment horizontal="right" vertical="center" wrapText="1"/>
    </xf>
    <xf numFmtId="0" fontId="26" fillId="23" borderId="1" xfId="9" applyBorder="1" applyAlignment="1">
      <alignment horizontal="center" vertical="center" wrapText="1"/>
    </xf>
    <xf numFmtId="4" fontId="26" fillId="23" borderId="1" xfId="9" applyNumberFormat="1" applyBorder="1" applyAlignment="1">
      <alignment horizontal="right" vertical="center" wrapText="1"/>
    </xf>
    <xf numFmtId="49" fontId="26" fillId="23" borderId="1" xfId="9" applyNumberFormat="1" applyBorder="1" applyAlignment="1">
      <alignment horizontal="center" vertical="center" wrapText="1"/>
    </xf>
    <xf numFmtId="0" fontId="26" fillId="23" borderId="26" xfId="9" applyBorder="1" applyAlignment="1">
      <alignment horizontal="center" vertical="center" wrapText="1"/>
    </xf>
    <xf numFmtId="4" fontId="26" fillId="23" borderId="1" xfId="9" applyNumberFormat="1" applyBorder="1" applyAlignment="1">
      <alignment horizontal="center" vertical="center" wrapText="1"/>
    </xf>
    <xf numFmtId="0" fontId="26" fillId="23" borderId="1" xfId="9" applyBorder="1" applyAlignment="1">
      <alignment horizontal="center" vertical="center"/>
    </xf>
    <xf numFmtId="49" fontId="26" fillId="23" borderId="1" xfId="9" quotePrefix="1" applyNumberFormat="1" applyBorder="1" applyAlignment="1">
      <alignment horizontal="center" vertical="center"/>
    </xf>
    <xf numFmtId="4" fontId="26" fillId="23" borderId="26" xfId="9" applyNumberFormat="1" applyBorder="1" applyAlignment="1">
      <alignment horizontal="right" vertical="center" wrapText="1"/>
    </xf>
    <xf numFmtId="1" fontId="26" fillId="23" borderId="1" xfId="9" applyNumberFormat="1" applyBorder="1" applyAlignment="1">
      <alignment horizontal="center" vertical="center" wrapText="1"/>
    </xf>
    <xf numFmtId="4" fontId="26" fillId="23" borderId="26" xfId="9" applyNumberFormat="1" applyBorder="1" applyAlignment="1">
      <alignment horizontal="center" vertical="center" wrapText="1"/>
    </xf>
    <xf numFmtId="165" fontId="30" fillId="23" borderId="1" xfId="9" applyNumberFormat="1" applyFont="1" applyBorder="1" applyAlignment="1">
      <alignment horizontal="right" vertical="center"/>
    </xf>
    <xf numFmtId="0" fontId="30" fillId="23" borderId="1" xfId="9" applyFont="1" applyBorder="1" applyAlignment="1">
      <alignment horizontal="center" vertical="center" wrapText="1"/>
    </xf>
    <xf numFmtId="4" fontId="30" fillId="23" borderId="1" xfId="9" applyNumberFormat="1" applyFont="1" applyBorder="1" applyAlignment="1">
      <alignment horizontal="right" vertical="center" wrapText="1"/>
    </xf>
    <xf numFmtId="4" fontId="30" fillId="23" borderId="1" xfId="9" applyNumberFormat="1" applyFont="1" applyBorder="1" applyAlignment="1">
      <alignment horizontal="center" vertical="center" wrapText="1"/>
    </xf>
    <xf numFmtId="0" fontId="30" fillId="23" borderId="1" xfId="9" applyFont="1" applyBorder="1" applyAlignment="1">
      <alignment horizontal="center" vertical="center"/>
    </xf>
    <xf numFmtId="165" fontId="30" fillId="24" borderId="1" xfId="10" applyNumberFormat="1" applyFont="1" applyBorder="1" applyAlignment="1">
      <alignment horizontal="right" vertical="center"/>
    </xf>
    <xf numFmtId="4" fontId="30" fillId="24" borderId="1" xfId="10" applyNumberFormat="1" applyFont="1" applyBorder="1" applyAlignment="1">
      <alignment horizontal="center" vertical="center" wrapText="1"/>
    </xf>
    <xf numFmtId="0" fontId="30" fillId="24" borderId="1" xfId="10" applyFont="1" applyBorder="1" applyAlignment="1">
      <alignment horizontal="center" vertical="center"/>
    </xf>
    <xf numFmtId="49" fontId="30" fillId="24" borderId="1" xfId="10" quotePrefix="1" applyNumberFormat="1" applyFont="1" applyBorder="1" applyAlignment="1">
      <alignment horizontal="center" vertical="center"/>
    </xf>
    <xf numFmtId="49" fontId="30" fillId="24" borderId="1" xfId="10" applyNumberFormat="1" applyFont="1" applyBorder="1" applyAlignment="1">
      <alignment horizontal="center" vertical="center" wrapText="1"/>
    </xf>
    <xf numFmtId="0" fontId="30" fillId="24" borderId="1" xfId="10" applyFont="1" applyBorder="1" applyAlignment="1">
      <alignment horizontal="center" vertical="center" wrapText="1"/>
    </xf>
    <xf numFmtId="4" fontId="30" fillId="24" borderId="1" xfId="10" applyNumberFormat="1" applyFont="1" applyBorder="1" applyAlignment="1">
      <alignment horizontal="right" vertical="center" wrapText="1"/>
    </xf>
    <xf numFmtId="4" fontId="30" fillId="24" borderId="26" xfId="10" applyNumberFormat="1" applyFont="1" applyBorder="1" applyAlignment="1">
      <alignment horizontal="right" vertical="center" wrapText="1"/>
    </xf>
    <xf numFmtId="0" fontId="30" fillId="24" borderId="26" xfId="10" applyFont="1" applyBorder="1" applyAlignment="1">
      <alignment horizontal="center" vertical="center" wrapText="1"/>
    </xf>
    <xf numFmtId="1" fontId="30" fillId="24" borderId="1" xfId="10" applyNumberFormat="1" applyFont="1" applyBorder="1" applyAlignment="1">
      <alignment horizontal="center" vertical="center" wrapText="1"/>
    </xf>
    <xf numFmtId="4" fontId="30" fillId="24" borderId="26" xfId="10" applyNumberFormat="1" applyFont="1" applyBorder="1" applyAlignment="1">
      <alignment horizontal="center" vertical="center" wrapText="1"/>
    </xf>
    <xf numFmtId="0" fontId="0" fillId="0" borderId="17" xfId="0" applyBorder="1"/>
    <xf numFmtId="0" fontId="12" fillId="0" borderId="16" xfId="0" applyFont="1" applyBorder="1" applyAlignment="1">
      <alignment horizontal="center"/>
    </xf>
    <xf numFmtId="0" fontId="12" fillId="0" borderId="16" xfId="0" applyFont="1" applyBorder="1"/>
    <xf numFmtId="0" fontId="13" fillId="0" borderId="16" xfId="0" applyFont="1" applyBorder="1" applyAlignment="1">
      <alignment horizontal="center"/>
    </xf>
    <xf numFmtId="0" fontId="13" fillId="0" borderId="16" xfId="0" applyFont="1" applyBorder="1"/>
    <xf numFmtId="4" fontId="13" fillId="0" borderId="16" xfId="0" applyNumberFormat="1" applyFont="1" applyBorder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26" fillId="23" borderId="0" xfId="9" applyBorder="1" applyAlignment="1">
      <alignment horizontal="left"/>
    </xf>
    <xf numFmtId="0" fontId="11" fillId="6" borderId="4" xfId="2" applyFont="1" applyFill="1" applyBorder="1" applyAlignment="1">
      <alignment horizontal="left" vertical="center" wrapText="1"/>
    </xf>
    <xf numFmtId="0" fontId="11" fillId="6" borderId="3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0" fontId="0" fillId="0" borderId="19" xfId="0" applyFont="1" applyBorder="1"/>
    <xf numFmtId="0" fontId="0" fillId="0" borderId="0" xfId="0" applyFont="1"/>
    <xf numFmtId="0" fontId="11" fillId="6" borderId="4" xfId="2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/>
    </xf>
    <xf numFmtId="0" fontId="15" fillId="6" borderId="4" xfId="0" applyFont="1" applyFill="1" applyBorder="1" applyAlignment="1"/>
    <xf numFmtId="0" fontId="15" fillId="6" borderId="3" xfId="2" applyFont="1" applyFill="1" applyBorder="1" applyAlignment="1">
      <alignment horizontal="right" vertical="center"/>
    </xf>
    <xf numFmtId="0" fontId="15" fillId="6" borderId="3" xfId="0" applyFont="1" applyFill="1" applyBorder="1" applyAlignment="1">
      <alignment horizontal="right"/>
    </xf>
    <xf numFmtId="0" fontId="11" fillId="6" borderId="3" xfId="2" applyFont="1" applyFill="1" applyBorder="1" applyAlignment="1">
      <alignment horizontal="right" vertical="center"/>
    </xf>
    <xf numFmtId="0" fontId="11" fillId="6" borderId="6" xfId="2" applyFont="1" applyFill="1" applyBorder="1" applyAlignment="1">
      <alignment horizontal="left" vertical="center"/>
    </xf>
    <xf numFmtId="0" fontId="31" fillId="0" borderId="19" xfId="0" applyFont="1" applyBorder="1"/>
    <xf numFmtId="0" fontId="31" fillId="0" borderId="0" xfId="0" applyFont="1"/>
    <xf numFmtId="0" fontId="32" fillId="6" borderId="3" xfId="0" applyFont="1" applyFill="1" applyBorder="1" applyAlignment="1">
      <alignment horizontal="left"/>
    </xf>
    <xf numFmtId="0" fontId="32" fillId="6" borderId="1" xfId="0" applyFont="1" applyFill="1" applyBorder="1" applyAlignment="1">
      <alignment horizontal="center" vertical="center"/>
    </xf>
    <xf numFmtId="165" fontId="32" fillId="6" borderId="1" xfId="0" applyNumberFormat="1" applyFont="1" applyFill="1" applyBorder="1" applyAlignment="1">
      <alignment horizontal="right" vertical="center"/>
    </xf>
    <xf numFmtId="49" fontId="32" fillId="6" borderId="1" xfId="3" applyNumberFormat="1" applyFont="1" applyFill="1" applyBorder="1" applyAlignment="1">
      <alignment horizontal="center" vertical="center" wrapText="1"/>
    </xf>
    <xf numFmtId="0" fontId="29" fillId="0" borderId="19" xfId="0" applyFont="1" applyBorder="1"/>
    <xf numFmtId="165" fontId="11" fillId="6" borderId="1" xfId="0" applyNumberFormat="1" applyFont="1" applyFill="1" applyBorder="1" applyAlignment="1">
      <alignment horizontal="right" vertical="center"/>
    </xf>
    <xf numFmtId="49" fontId="11" fillId="6" borderId="1" xfId="3" applyNumberFormat="1" applyFont="1" applyFill="1" applyBorder="1" applyAlignment="1">
      <alignment horizontal="center" vertical="center" wrapText="1"/>
    </xf>
    <xf numFmtId="1" fontId="11" fillId="6" borderId="1" xfId="3" applyNumberFormat="1" applyFont="1" applyFill="1" applyBorder="1" applyAlignment="1">
      <alignment horizontal="center" vertical="center" wrapText="1"/>
    </xf>
    <xf numFmtId="4" fontId="11" fillId="6" borderId="1" xfId="3" applyNumberFormat="1" applyFont="1" applyFill="1" applyBorder="1" applyAlignment="1">
      <alignment horizontal="center" vertical="center" wrapText="1"/>
    </xf>
    <xf numFmtId="4" fontId="11" fillId="6" borderId="26" xfId="3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2" fillId="6" borderId="1" xfId="3" applyFont="1" applyFill="1" applyBorder="1" applyAlignment="1">
      <alignment horizontal="center" vertical="center" wrapText="1"/>
    </xf>
    <xf numFmtId="4" fontId="32" fillId="6" borderId="1" xfId="3" applyNumberFormat="1" applyFont="1" applyFill="1" applyBorder="1" applyAlignment="1">
      <alignment horizontal="right" vertical="center" wrapText="1"/>
    </xf>
    <xf numFmtId="49" fontId="11" fillId="6" borderId="1" xfId="3" quotePrefix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 wrapText="1"/>
    </xf>
    <xf numFmtId="4" fontId="1" fillId="6" borderId="1" xfId="3" applyNumberFormat="1" applyFont="1" applyFill="1" applyBorder="1" applyAlignment="1">
      <alignment horizontal="center" vertical="center" wrapText="1"/>
    </xf>
    <xf numFmtId="4" fontId="11" fillId="6" borderId="1" xfId="3" applyNumberFormat="1" applyFont="1" applyFill="1" applyBorder="1" applyAlignment="1">
      <alignment horizontal="right" vertical="center" wrapText="1"/>
    </xf>
    <xf numFmtId="0" fontId="11" fillId="6" borderId="1" xfId="1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center" vertical="center"/>
    </xf>
    <xf numFmtId="0" fontId="33" fillId="0" borderId="19" xfId="0" applyFont="1" applyBorder="1" applyAlignment="1">
      <alignment horizontal="left"/>
    </xf>
    <xf numFmtId="4" fontId="11" fillId="6" borderId="26" xfId="3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left"/>
    </xf>
    <xf numFmtId="0" fontId="11" fillId="6" borderId="1" xfId="2" applyFont="1" applyFill="1" applyBorder="1" applyAlignment="1">
      <alignment horizontal="center" vertical="center"/>
    </xf>
    <xf numFmtId="0" fontId="11" fillId="6" borderId="3" xfId="0" applyFont="1" applyFill="1" applyBorder="1" applyAlignment="1"/>
    <xf numFmtId="0" fontId="11" fillId="6" borderId="6" xfId="2" applyFont="1" applyFill="1" applyBorder="1" applyAlignment="1">
      <alignment horizontal="left" vertical="center" wrapText="1"/>
    </xf>
    <xf numFmtId="0" fontId="11" fillId="6" borderId="6" xfId="2" applyFont="1" applyFill="1" applyBorder="1" applyAlignment="1">
      <alignment vertical="center" wrapText="1"/>
    </xf>
    <xf numFmtId="0" fontId="32" fillId="6" borderId="26" xfId="3" applyFont="1" applyFill="1" applyBorder="1" applyAlignment="1">
      <alignment horizontal="center" vertical="center" wrapText="1"/>
    </xf>
    <xf numFmtId="0" fontId="34" fillId="0" borderId="19" xfId="0" applyFont="1" applyBorder="1"/>
    <xf numFmtId="0" fontId="34" fillId="0" borderId="0" xfId="0" applyFont="1"/>
    <xf numFmtId="0" fontId="11" fillId="6" borderId="26" xfId="3" applyFont="1" applyFill="1" applyBorder="1" applyAlignment="1">
      <alignment horizontal="center" vertical="center" wrapText="1"/>
    </xf>
    <xf numFmtId="0" fontId="32" fillId="6" borderId="1" xfId="2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center" vertical="center"/>
    </xf>
    <xf numFmtId="0" fontId="32" fillId="6" borderId="1" xfId="0" applyFont="1" applyFill="1" applyBorder="1"/>
    <xf numFmtId="0" fontId="29" fillId="0" borderId="19" xfId="0" applyFont="1" applyBorder="1" applyAlignment="1">
      <alignment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2" fillId="6" borderId="6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left"/>
    </xf>
    <xf numFmtId="0" fontId="11" fillId="6" borderId="12" xfId="2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center" vertical="center"/>
    </xf>
    <xf numFmtId="0" fontId="11" fillId="6" borderId="14" xfId="2" applyFont="1" applyFill="1" applyBorder="1" applyAlignment="1">
      <alignment horizontal="left" vertical="center"/>
    </xf>
    <xf numFmtId="49" fontId="11" fillId="6" borderId="15" xfId="3" applyNumberFormat="1" applyFont="1" applyFill="1" applyBorder="1" applyAlignment="1">
      <alignment horizontal="center" vertical="center" wrapText="1"/>
    </xf>
    <xf numFmtId="0" fontId="11" fillId="6" borderId="15" xfId="3" applyFont="1" applyFill="1" applyBorder="1" applyAlignment="1">
      <alignment horizontal="center" vertical="center" wrapText="1"/>
    </xf>
    <xf numFmtId="165" fontId="11" fillId="6" borderId="15" xfId="0" applyNumberFormat="1" applyFont="1" applyFill="1" applyBorder="1" applyAlignment="1">
      <alignment horizontal="right" vertical="center"/>
    </xf>
    <xf numFmtId="4" fontId="1" fillId="6" borderId="15" xfId="3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/>
    </xf>
    <xf numFmtId="49" fontId="11" fillId="6" borderId="15" xfId="3" quotePrefix="1" applyNumberFormat="1" applyFont="1" applyFill="1" applyBorder="1" applyAlignment="1">
      <alignment horizontal="center" vertical="center"/>
    </xf>
    <xf numFmtId="4" fontId="11" fillId="6" borderId="15" xfId="3" applyNumberFormat="1" applyFont="1" applyFill="1" applyBorder="1" applyAlignment="1">
      <alignment horizontal="right" vertical="center" wrapText="1"/>
    </xf>
    <xf numFmtId="0" fontId="11" fillId="6" borderId="15" xfId="2" applyFont="1" applyFill="1" applyBorder="1" applyAlignment="1">
      <alignment horizontal="center" vertical="center"/>
    </xf>
    <xf numFmtId="4" fontId="11" fillId="6" borderId="27" xfId="3" applyNumberFormat="1" applyFont="1" applyFill="1" applyBorder="1" applyAlignment="1">
      <alignment horizontal="right" vertical="center" wrapText="1"/>
    </xf>
    <xf numFmtId="0" fontId="29" fillId="23" borderId="1" xfId="9" applyFont="1" applyBorder="1" applyAlignment="1">
      <alignment horizontal="center" vertical="center" wrapText="1"/>
    </xf>
    <xf numFmtId="165" fontId="29" fillId="23" borderId="1" xfId="9" applyNumberFormat="1" applyFont="1" applyBorder="1" applyAlignment="1">
      <alignment horizontal="right" vertical="center"/>
    </xf>
    <xf numFmtId="49" fontId="29" fillId="23" borderId="1" xfId="9" applyNumberFormat="1" applyFont="1" applyBorder="1" applyAlignment="1">
      <alignment horizontal="center" vertical="center" wrapText="1"/>
    </xf>
    <xf numFmtId="4" fontId="29" fillId="23" borderId="1" xfId="9" applyNumberFormat="1" applyFont="1" applyBorder="1" applyAlignment="1">
      <alignment horizontal="right" vertical="center" wrapText="1"/>
    </xf>
    <xf numFmtId="0" fontId="29" fillId="23" borderId="26" xfId="9" applyFont="1" applyBorder="1" applyAlignment="1">
      <alignment horizontal="center" vertical="center" wrapText="1"/>
    </xf>
    <xf numFmtId="0" fontId="28" fillId="23" borderId="3" xfId="9" applyFont="1" applyBorder="1" applyAlignment="1">
      <alignment horizontal="right" vertical="center"/>
    </xf>
    <xf numFmtId="0" fontId="28" fillId="23" borderId="1" xfId="9" applyFont="1" applyBorder="1" applyAlignment="1">
      <alignment horizontal="center" vertical="center"/>
    </xf>
    <xf numFmtId="49" fontId="28" fillId="23" borderId="1" xfId="9" quotePrefix="1" applyNumberFormat="1" applyFont="1" applyBorder="1" applyAlignment="1">
      <alignment horizontal="center" vertical="center"/>
    </xf>
    <xf numFmtId="0" fontId="28" fillId="23" borderId="1" xfId="9" applyFont="1" applyBorder="1" applyAlignment="1">
      <alignment horizontal="center" vertical="center" wrapText="1"/>
    </xf>
    <xf numFmtId="165" fontId="28" fillId="23" borderId="1" xfId="9" applyNumberFormat="1" applyFont="1" applyBorder="1" applyAlignment="1">
      <alignment horizontal="right" vertical="center"/>
    </xf>
    <xf numFmtId="49" fontId="28" fillId="23" borderId="1" xfId="9" applyNumberFormat="1" applyFont="1" applyBorder="1" applyAlignment="1">
      <alignment horizontal="center" vertical="center" wrapText="1"/>
    </xf>
    <xf numFmtId="4" fontId="28" fillId="23" borderId="1" xfId="9" applyNumberFormat="1" applyFont="1" applyBorder="1" applyAlignment="1">
      <alignment horizontal="right" vertical="center" wrapText="1"/>
    </xf>
    <xf numFmtId="0" fontId="28" fillId="23" borderId="26" xfId="9" applyFont="1" applyBorder="1" applyAlignment="1">
      <alignment horizontal="center" vertical="center" wrapText="1"/>
    </xf>
    <xf numFmtId="0" fontId="28" fillId="23" borderId="19" xfId="9" applyFont="1" applyBorder="1" applyAlignment="1">
      <alignment vertical="center"/>
    </xf>
    <xf numFmtId="0" fontId="28" fillId="23" borderId="1" xfId="9" applyFont="1" applyBorder="1" applyAlignment="1">
      <alignment vertical="center"/>
    </xf>
    <xf numFmtId="0" fontId="28" fillId="23" borderId="0" xfId="9" applyFont="1" applyAlignment="1">
      <alignment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left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3" quotePrefix="1" applyNumberFormat="1" applyFont="1" applyFill="1" applyBorder="1" applyAlignment="1">
      <alignment horizontal="center" vertical="center"/>
    </xf>
    <xf numFmtId="49" fontId="11" fillId="4" borderId="1" xfId="3" applyNumberFormat="1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wrapText="1"/>
    </xf>
    <xf numFmtId="4" fontId="1" fillId="4" borderId="1" xfId="3" applyNumberFormat="1" applyFont="1" applyFill="1" applyBorder="1" applyAlignment="1">
      <alignment horizontal="center" vertical="center" wrapText="1"/>
    </xf>
    <xf numFmtId="4" fontId="11" fillId="4" borderId="1" xfId="3" applyNumberFormat="1" applyFont="1" applyFill="1" applyBorder="1" applyAlignment="1">
      <alignment horizontal="right" vertical="center" wrapText="1"/>
    </xf>
    <xf numFmtId="4" fontId="11" fillId="4" borderId="26" xfId="3" applyNumberFormat="1" applyFont="1" applyFill="1" applyBorder="1" applyAlignment="1">
      <alignment horizontal="right" vertical="center" wrapText="1"/>
    </xf>
    <xf numFmtId="0" fontId="11" fillId="4" borderId="3" xfId="5" applyFont="1" applyFill="1" applyBorder="1" applyAlignment="1">
      <alignment horizontal="left" vertical="center"/>
    </xf>
    <xf numFmtId="4" fontId="11" fillId="4" borderId="1" xfId="3" applyNumberFormat="1" applyFont="1" applyFill="1" applyBorder="1" applyAlignment="1">
      <alignment horizontal="center" vertical="center" wrapText="1"/>
    </xf>
    <xf numFmtId="1" fontId="11" fillId="4" borderId="1" xfId="3" applyNumberFormat="1" applyFont="1" applyFill="1" applyBorder="1" applyAlignment="1">
      <alignment horizontal="center" vertical="center" wrapText="1"/>
    </xf>
    <xf numFmtId="4" fontId="11" fillId="4" borderId="26" xfId="3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5" fillId="4" borderId="3" xfId="2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vertical="center" wrapText="1"/>
    </xf>
    <xf numFmtId="0" fontId="11" fillId="4" borderId="14" xfId="1" applyFont="1" applyFill="1" applyBorder="1" applyAlignment="1">
      <alignment vertical="center" wrapText="1"/>
    </xf>
    <xf numFmtId="0" fontId="29" fillId="4" borderId="13" xfId="0" applyFont="1" applyFill="1" applyBorder="1" applyAlignment="1">
      <alignment vertical="center" wrapText="1"/>
    </xf>
    <xf numFmtId="0" fontId="11" fillId="4" borderId="6" xfId="5" applyFont="1" applyFill="1" applyBorder="1" applyAlignment="1">
      <alignment horizontal="left" vertical="center" wrapText="1"/>
    </xf>
    <xf numFmtId="0" fontId="11" fillId="4" borderId="2" xfId="5" applyFont="1" applyFill="1" applyBorder="1" applyAlignment="1">
      <alignment horizontal="left" vertical="center" wrapText="1"/>
    </xf>
    <xf numFmtId="0" fontId="11" fillId="4" borderId="1" xfId="5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29" fillId="23" borderId="4" xfId="9" applyFont="1" applyBorder="1" applyAlignment="1">
      <alignment horizontal="left" vertical="center" wrapText="1"/>
    </xf>
    <xf numFmtId="165" fontId="29" fillId="23" borderId="1" xfId="9" applyNumberFormat="1" applyFont="1" applyBorder="1" applyAlignment="1">
      <alignment horizontal="right" vertical="center" wrapText="1"/>
    </xf>
    <xf numFmtId="4" fontId="29" fillId="23" borderId="1" xfId="9" applyNumberFormat="1" applyFont="1" applyBorder="1" applyAlignment="1">
      <alignment horizontal="center" vertical="center" wrapText="1"/>
    </xf>
    <xf numFmtId="49" fontId="29" fillId="23" borderId="1" xfId="9" quotePrefix="1" applyNumberFormat="1" applyFont="1" applyBorder="1" applyAlignment="1">
      <alignment horizontal="center" vertical="center" wrapText="1"/>
    </xf>
    <xf numFmtId="4" fontId="29" fillId="23" borderId="26" xfId="9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9" fillId="0" borderId="19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 wrapText="1"/>
    </xf>
    <xf numFmtId="49" fontId="11" fillId="4" borderId="1" xfId="3" quotePrefix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49" fontId="11" fillId="4" borderId="15" xfId="3" quotePrefix="1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29" fillId="23" borderId="15" xfId="9" applyFont="1" applyBorder="1" applyAlignment="1">
      <alignment horizontal="center" vertical="center" wrapText="1"/>
    </xf>
    <xf numFmtId="4" fontId="29" fillId="23" borderId="15" xfId="9" applyNumberFormat="1" applyFont="1" applyBorder="1" applyAlignment="1">
      <alignment horizontal="right" vertical="center" wrapText="1"/>
    </xf>
    <xf numFmtId="49" fontId="29" fillId="23" borderId="15" xfId="9" applyNumberFormat="1" applyFont="1" applyBorder="1" applyAlignment="1">
      <alignment horizontal="center" vertical="center" wrapText="1"/>
    </xf>
    <xf numFmtId="0" fontId="29" fillId="23" borderId="27" xfId="9" applyFont="1" applyBorder="1" applyAlignment="1">
      <alignment horizontal="center" vertical="center" wrapText="1"/>
    </xf>
    <xf numFmtId="0" fontId="29" fillId="0" borderId="28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11" fillId="4" borderId="15" xfId="1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23" borderId="10" xfId="9" applyFont="1" applyBorder="1" applyAlignment="1">
      <alignment horizontal="center" vertical="center" wrapText="1"/>
    </xf>
    <xf numFmtId="4" fontId="29" fillId="23" borderId="10" xfId="9" applyNumberFormat="1" applyFont="1" applyBorder="1" applyAlignment="1">
      <alignment horizontal="right" vertical="center" wrapText="1"/>
    </xf>
    <xf numFmtId="49" fontId="29" fillId="23" borderId="10" xfId="9" applyNumberFormat="1" applyFont="1" applyBorder="1" applyAlignment="1">
      <alignment horizontal="center" vertical="center" wrapText="1"/>
    </xf>
    <xf numFmtId="0" fontId="29" fillId="23" borderId="25" xfId="9" applyFont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0" xfId="5" applyFont="1" applyFill="1" applyBorder="1" applyAlignment="1">
      <alignment horizontal="center" vertical="center" wrapText="1"/>
    </xf>
    <xf numFmtId="49" fontId="11" fillId="4" borderId="10" xfId="3" quotePrefix="1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29" fillId="23" borderId="26" xfId="9" applyNumberFormat="1" applyFont="1" applyBorder="1" applyAlignment="1">
      <alignment horizontal="center" vertical="center" wrapText="1"/>
    </xf>
    <xf numFmtId="1" fontId="29" fillId="23" borderId="1" xfId="9" applyNumberFormat="1" applyFont="1" applyBorder="1" applyAlignment="1">
      <alignment horizontal="center" vertical="center" wrapText="1"/>
    </xf>
    <xf numFmtId="4" fontId="29" fillId="23" borderId="26" xfId="9" applyNumberFormat="1" applyFont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5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4" xfId="5" applyFont="1" applyFill="1" applyBorder="1" applyAlignment="1">
      <alignment horizontal="left" vertical="center" wrapText="1"/>
    </xf>
    <xf numFmtId="0" fontId="11" fillId="4" borderId="7" xfId="5" applyFont="1" applyFill="1" applyBorder="1" applyAlignment="1">
      <alignment horizontal="left" vertical="center" wrapText="1"/>
    </xf>
    <xf numFmtId="0" fontId="11" fillId="4" borderId="5" xfId="5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26" fillId="23" borderId="1" xfId="9" applyBorder="1" applyAlignment="1">
      <alignment horizontal="left"/>
    </xf>
    <xf numFmtId="0" fontId="11" fillId="4" borderId="13" xfId="1" applyFont="1" applyFill="1" applyBorder="1" applyAlignment="1">
      <alignment horizontal="center" vertical="center" wrapText="1"/>
    </xf>
    <xf numFmtId="0" fontId="29" fillId="24" borderId="1" xfId="10" applyFont="1" applyBorder="1" applyAlignment="1">
      <alignment horizontal="center" vertical="center"/>
    </xf>
    <xf numFmtId="49" fontId="29" fillId="24" borderId="1" xfId="10" quotePrefix="1" applyNumberFormat="1" applyFont="1" applyBorder="1" applyAlignment="1">
      <alignment horizontal="center" vertical="center"/>
    </xf>
    <xf numFmtId="49" fontId="29" fillId="24" borderId="1" xfId="10" applyNumberFormat="1" applyFont="1" applyBorder="1" applyAlignment="1">
      <alignment horizontal="center" vertical="center" wrapText="1"/>
    </xf>
    <xf numFmtId="0" fontId="29" fillId="24" borderId="1" xfId="10" applyFont="1" applyBorder="1" applyAlignment="1">
      <alignment horizontal="center" vertical="center" wrapText="1"/>
    </xf>
    <xf numFmtId="0" fontId="29" fillId="24" borderId="26" xfId="10" applyFont="1" applyBorder="1" applyAlignment="1">
      <alignment horizontal="center" vertical="center"/>
    </xf>
    <xf numFmtId="0" fontId="28" fillId="24" borderId="19" xfId="10" applyFont="1" applyBorder="1" applyAlignment="1">
      <alignment horizontal="left"/>
    </xf>
    <xf numFmtId="0" fontId="28" fillId="24" borderId="3" xfId="10" applyFont="1" applyBorder="1" applyAlignment="1">
      <alignment horizontal="right" vertical="center"/>
    </xf>
    <xf numFmtId="0" fontId="28" fillId="24" borderId="6" xfId="10" applyFont="1" applyBorder="1" applyAlignment="1">
      <alignment vertical="center"/>
    </xf>
    <xf numFmtId="0" fontId="28" fillId="24" borderId="4" xfId="10" applyFont="1" applyBorder="1" applyAlignment="1">
      <alignment vertical="center"/>
    </xf>
    <xf numFmtId="0" fontId="28" fillId="24" borderId="1" xfId="10" applyFont="1" applyBorder="1" applyAlignment="1">
      <alignment horizontal="center" vertical="center"/>
    </xf>
    <xf numFmtId="49" fontId="28" fillId="24" borderId="1" xfId="10" quotePrefix="1" applyNumberFormat="1" applyFont="1" applyBorder="1" applyAlignment="1">
      <alignment horizontal="center" vertical="center"/>
    </xf>
    <xf numFmtId="49" fontId="28" fillId="24" borderId="1" xfId="10" applyNumberFormat="1" applyFont="1" applyBorder="1" applyAlignment="1">
      <alignment horizontal="center" vertical="center" wrapText="1"/>
    </xf>
    <xf numFmtId="0" fontId="28" fillId="24" borderId="1" xfId="10" applyFont="1" applyBorder="1" applyAlignment="1">
      <alignment horizontal="center" vertical="center" wrapText="1"/>
    </xf>
    <xf numFmtId="0" fontId="28" fillId="24" borderId="26" xfId="10" applyFont="1" applyBorder="1" applyAlignment="1">
      <alignment horizontal="center" vertical="center"/>
    </xf>
    <xf numFmtId="0" fontId="28" fillId="24" borderId="0" xfId="10" applyFont="1" applyAlignment="1">
      <alignment horizontal="left"/>
    </xf>
    <xf numFmtId="0" fontId="11" fillId="18" borderId="3" xfId="2" applyFont="1" applyFill="1" applyBorder="1" applyAlignment="1">
      <alignment horizontal="center" vertical="center"/>
    </xf>
    <xf numFmtId="0" fontId="11" fillId="18" borderId="6" xfId="2" applyFont="1" applyFill="1" applyBorder="1" applyAlignment="1">
      <alignment horizontal="center" vertical="center"/>
    </xf>
    <xf numFmtId="0" fontId="11" fillId="18" borderId="4" xfId="2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/>
    </xf>
    <xf numFmtId="49" fontId="11" fillId="18" borderId="1" xfId="3" quotePrefix="1" applyNumberFormat="1" applyFont="1" applyFill="1" applyBorder="1" applyAlignment="1">
      <alignment horizontal="center" vertical="center"/>
    </xf>
    <xf numFmtId="49" fontId="11" fillId="18" borderId="1" xfId="3" applyNumberFormat="1" applyFont="1" applyFill="1" applyBorder="1" applyAlignment="1">
      <alignment horizontal="center" vertical="center" wrapText="1"/>
    </xf>
    <xf numFmtId="0" fontId="11" fillId="18" borderId="1" xfId="3" applyFont="1" applyFill="1" applyBorder="1" applyAlignment="1">
      <alignment horizontal="center" vertical="center" wrapText="1"/>
    </xf>
    <xf numFmtId="165" fontId="29" fillId="24" borderId="1" xfId="10" applyNumberFormat="1" applyFont="1" applyBorder="1" applyAlignment="1">
      <alignment horizontal="right" vertical="center"/>
    </xf>
    <xf numFmtId="4" fontId="29" fillId="24" borderId="1" xfId="10" applyNumberFormat="1" applyFont="1" applyBorder="1" applyAlignment="1">
      <alignment horizontal="center" vertical="center" wrapText="1"/>
    </xf>
    <xf numFmtId="4" fontId="29" fillId="24" borderId="1" xfId="10" applyNumberFormat="1" applyFont="1" applyBorder="1" applyAlignment="1">
      <alignment horizontal="right" vertical="center" wrapText="1"/>
    </xf>
    <xf numFmtId="4" fontId="29" fillId="24" borderId="26" xfId="10" applyNumberFormat="1" applyFont="1" applyBorder="1" applyAlignment="1">
      <alignment horizontal="right" vertical="center" wrapText="1"/>
    </xf>
    <xf numFmtId="0" fontId="29" fillId="24" borderId="3" xfId="1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1" fontId="29" fillId="24" borderId="1" xfId="10" applyNumberFormat="1" applyFont="1" applyBorder="1" applyAlignment="1">
      <alignment horizontal="center" vertical="center" wrapText="1"/>
    </xf>
    <xf numFmtId="4" fontId="29" fillId="24" borderId="26" xfId="10" applyNumberFormat="1" applyFont="1" applyBorder="1" applyAlignment="1">
      <alignment horizontal="center" vertical="center" wrapText="1"/>
    </xf>
    <xf numFmtId="0" fontId="11" fillId="18" borderId="1" xfId="2" applyFont="1" applyFill="1" applyBorder="1" applyAlignment="1">
      <alignment horizontal="center" vertical="center"/>
    </xf>
    <xf numFmtId="0" fontId="11" fillId="9" borderId="3" xfId="5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/>
    </xf>
    <xf numFmtId="0" fontId="29" fillId="24" borderId="26" xfId="10" applyFont="1" applyBorder="1" applyAlignment="1">
      <alignment horizontal="center" vertical="center" wrapText="1"/>
    </xf>
    <xf numFmtId="0" fontId="11" fillId="9" borderId="3" xfId="5" applyFont="1" applyFill="1" applyBorder="1" applyAlignment="1">
      <alignment vertical="center"/>
    </xf>
    <xf numFmtId="0" fontId="11" fillId="9" borderId="3" xfId="0" applyFont="1" applyFill="1" applyBorder="1"/>
    <xf numFmtId="0" fontId="11" fillId="9" borderId="6" xfId="0" applyFont="1" applyFill="1" applyBorder="1" applyAlignment="1">
      <alignment horizontal="left" indent="1"/>
    </xf>
    <xf numFmtId="1" fontId="29" fillId="24" borderId="1" xfId="10" applyNumberFormat="1" applyFont="1" applyBorder="1" applyAlignment="1">
      <alignment horizontal="center" vertical="center"/>
    </xf>
    <xf numFmtId="0" fontId="15" fillId="21" borderId="6" xfId="5" applyFont="1" applyFill="1" applyBorder="1" applyAlignment="1">
      <alignment vertical="center"/>
    </xf>
    <xf numFmtId="0" fontId="15" fillId="21" borderId="4" xfId="5" applyFont="1" applyFill="1" applyBorder="1" applyAlignment="1">
      <alignment vertical="center"/>
    </xf>
    <xf numFmtId="0" fontId="15" fillId="21" borderId="3" xfId="5" applyFont="1" applyFill="1" applyBorder="1" applyAlignment="1">
      <alignment horizontal="right" vertical="center"/>
    </xf>
    <xf numFmtId="0" fontId="11" fillId="21" borderId="1" xfId="0" applyFont="1" applyFill="1" applyBorder="1" applyAlignment="1">
      <alignment horizontal="center" vertical="center"/>
    </xf>
    <xf numFmtId="0" fontId="29" fillId="22" borderId="1" xfId="8" applyFont="1" applyBorder="1" applyAlignment="1">
      <alignment horizontal="center" vertical="center"/>
    </xf>
    <xf numFmtId="165" fontId="29" fillId="22" borderId="1" xfId="8" applyNumberFormat="1" applyFont="1" applyBorder="1" applyAlignment="1">
      <alignment horizontal="right" vertical="center"/>
    </xf>
    <xf numFmtId="165" fontId="29" fillId="22" borderId="1" xfId="8" applyNumberFormat="1" applyFont="1" applyBorder="1" applyAlignment="1">
      <alignment horizontal="center" vertical="center"/>
    </xf>
    <xf numFmtId="1" fontId="11" fillId="21" borderId="1" xfId="0" applyNumberFormat="1" applyFont="1" applyFill="1" applyBorder="1" applyAlignment="1">
      <alignment horizontal="center" vertical="center"/>
    </xf>
    <xf numFmtId="165" fontId="11" fillId="21" borderId="1" xfId="0" applyNumberFormat="1" applyFont="1" applyFill="1" applyBorder="1" applyAlignment="1">
      <alignment horizontal="center" vertical="center"/>
    </xf>
    <xf numFmtId="165" fontId="11" fillId="21" borderId="26" xfId="0" applyNumberFormat="1" applyFont="1" applyFill="1" applyBorder="1" applyAlignment="1">
      <alignment horizontal="center" vertical="center"/>
    </xf>
    <xf numFmtId="0" fontId="11" fillId="4" borderId="6" xfId="5" applyFont="1" applyFill="1" applyBorder="1" applyAlignment="1">
      <alignment horizontal="center" vertical="center" wrapText="1"/>
    </xf>
    <xf numFmtId="0" fontId="11" fillId="9" borderId="6" xfId="5" applyFont="1" applyFill="1" applyBorder="1" applyAlignment="1">
      <alignment horizontal="center" vertical="center"/>
    </xf>
    <xf numFmtId="0" fontId="15" fillId="4" borderId="6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6" borderId="4" xfId="2" applyFont="1" applyFill="1" applyBorder="1" applyAlignment="1">
      <alignment horizontal="left" vertical="center"/>
    </xf>
    <xf numFmtId="0" fontId="15" fillId="6" borderId="4" xfId="2" applyFont="1" applyFill="1" applyBorder="1" applyAlignment="1">
      <alignment horizontal="left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/>
    </xf>
    <xf numFmtId="4" fontId="13" fillId="6" borderId="15" xfId="3" applyNumberFormat="1" applyFont="1" applyFill="1" applyBorder="1" applyAlignment="1">
      <alignment horizontal="right" vertical="center" wrapText="1"/>
    </xf>
    <xf numFmtId="4" fontId="13" fillId="6" borderId="15" xfId="3" applyNumberFormat="1" applyFont="1" applyFill="1" applyBorder="1" applyAlignment="1">
      <alignment horizontal="center" vertical="center" wrapText="1"/>
    </xf>
    <xf numFmtId="49" fontId="13" fillId="6" borderId="15" xfId="3" applyNumberFormat="1" applyFont="1" applyFill="1" applyBorder="1" applyAlignment="1">
      <alignment horizontal="center" vertical="center" wrapText="1"/>
    </xf>
    <xf numFmtId="0" fontId="13" fillId="6" borderId="15" xfId="3" applyFont="1" applyFill="1" applyBorder="1" applyAlignment="1">
      <alignment horizontal="center" vertical="center" wrapText="1"/>
    </xf>
    <xf numFmtId="0" fontId="13" fillId="6" borderId="27" xfId="3" applyFont="1" applyFill="1" applyBorder="1" applyAlignment="1">
      <alignment horizontal="center" vertical="center" wrapText="1"/>
    </xf>
    <xf numFmtId="0" fontId="10" fillId="16" borderId="1" xfId="2" applyFont="1" applyFill="1" applyBorder="1" applyAlignment="1">
      <alignment vertical="center"/>
    </xf>
    <xf numFmtId="0" fontId="19" fillId="7" borderId="1" xfId="2" applyFont="1" applyFill="1" applyBorder="1" applyAlignment="1">
      <alignment vertical="center" wrapText="1"/>
    </xf>
    <xf numFmtId="0" fontId="19" fillId="7" borderId="26" xfId="2" applyFont="1" applyFill="1" applyBorder="1" applyAlignment="1">
      <alignment vertical="center" wrapText="1"/>
    </xf>
    <xf numFmtId="0" fontId="10" fillId="16" borderId="26" xfId="2" applyFont="1" applyFill="1" applyBorder="1" applyAlignment="1">
      <alignment vertical="center"/>
    </xf>
    <xf numFmtId="49" fontId="11" fillId="17" borderId="1" xfId="3" applyNumberFormat="1" applyFont="1" applyFill="1" applyBorder="1" applyAlignment="1">
      <alignment horizontal="center" vertical="center" wrapText="1"/>
    </xf>
    <xf numFmtId="4" fontId="11" fillId="20" borderId="1" xfId="3" applyNumberFormat="1" applyFont="1" applyFill="1" applyBorder="1" applyAlignment="1">
      <alignment horizontal="center" vertical="center" wrapText="1"/>
    </xf>
    <xf numFmtId="0" fontId="11" fillId="16" borderId="37" xfId="2" applyFont="1" applyFill="1" applyBorder="1" applyAlignment="1">
      <alignment horizontal="center" vertical="center" wrapText="1"/>
    </xf>
    <xf numFmtId="0" fontId="11" fillId="7" borderId="37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6" fillId="19" borderId="3" xfId="2" applyFont="1" applyFill="1" applyBorder="1" applyAlignment="1">
      <alignment horizontal="center" vertical="center"/>
    </xf>
    <xf numFmtId="0" fontId="16" fillId="19" borderId="6" xfId="2" applyFont="1" applyFill="1" applyBorder="1" applyAlignment="1">
      <alignment horizontal="center" vertical="center"/>
    </xf>
    <xf numFmtId="0" fontId="12" fillId="21" borderId="3" xfId="0" applyFont="1" applyFill="1" applyBorder="1" applyAlignment="1">
      <alignment horizontal="center"/>
    </xf>
    <xf numFmtId="0" fontId="12" fillId="21" borderId="6" xfId="0" applyFont="1" applyFill="1" applyBorder="1" applyAlignment="1">
      <alignment horizontal="center"/>
    </xf>
    <xf numFmtId="0" fontId="12" fillId="21" borderId="4" xfId="0" applyFont="1" applyFill="1" applyBorder="1" applyAlignment="1">
      <alignment horizontal="center"/>
    </xf>
    <xf numFmtId="0" fontId="10" fillId="20" borderId="3" xfId="5" applyFont="1" applyFill="1" applyBorder="1" applyAlignment="1">
      <alignment horizontal="center" vertical="center"/>
    </xf>
    <xf numFmtId="0" fontId="10" fillId="20" borderId="6" xfId="5" applyFont="1" applyFill="1" applyBorder="1" applyAlignment="1">
      <alignment horizontal="center" vertical="center"/>
    </xf>
    <xf numFmtId="0" fontId="10" fillId="20" borderId="4" xfId="5" applyFont="1" applyFill="1" applyBorder="1" applyAlignment="1">
      <alignment horizontal="center" vertical="center"/>
    </xf>
    <xf numFmtId="0" fontId="16" fillId="15" borderId="3" xfId="2" applyFont="1" applyFill="1" applyBorder="1" applyAlignment="1">
      <alignment horizontal="center" vertical="center"/>
    </xf>
    <xf numFmtId="0" fontId="16" fillId="15" borderId="6" xfId="2" applyFont="1" applyFill="1" applyBorder="1" applyAlignment="1">
      <alignment horizontal="center" vertical="center"/>
    </xf>
    <xf numFmtId="0" fontId="15" fillId="6" borderId="6" xfId="2" applyFont="1" applyFill="1" applyBorder="1" applyAlignment="1">
      <alignment horizontal="left" vertical="center"/>
    </xf>
    <xf numFmtId="0" fontId="15" fillId="6" borderId="4" xfId="2" applyFont="1" applyFill="1" applyBorder="1" applyAlignment="1">
      <alignment horizontal="left" vertical="center"/>
    </xf>
    <xf numFmtId="0" fontId="15" fillId="6" borderId="6" xfId="2" applyFont="1" applyFill="1" applyBorder="1" applyAlignment="1">
      <alignment horizontal="left" vertical="center" wrapText="1"/>
    </xf>
    <xf numFmtId="0" fontId="15" fillId="6" borderId="4" xfId="2" applyFont="1" applyFill="1" applyBorder="1" applyAlignment="1">
      <alignment horizontal="left" vertical="center" wrapText="1"/>
    </xf>
    <xf numFmtId="0" fontId="16" fillId="14" borderId="3" xfId="2" applyFont="1" applyFill="1" applyBorder="1" applyAlignment="1">
      <alignment horizontal="center" vertical="center"/>
    </xf>
    <xf numFmtId="0" fontId="16" fillId="14" borderId="6" xfId="2" applyFont="1" applyFill="1" applyBorder="1" applyAlignment="1">
      <alignment horizontal="center" vertical="center"/>
    </xf>
    <xf numFmtId="0" fontId="16" fillId="14" borderId="4" xfId="2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left"/>
    </xf>
    <xf numFmtId="0" fontId="25" fillId="12" borderId="16" xfId="3" applyFont="1" applyFill="1" applyBorder="1" applyAlignment="1">
      <alignment horizontal="center" wrapText="1"/>
    </xf>
    <xf numFmtId="0" fontId="25" fillId="12" borderId="18" xfId="3" applyFont="1" applyFill="1" applyBorder="1" applyAlignment="1">
      <alignment horizontal="center" wrapText="1"/>
    </xf>
    <xf numFmtId="0" fontId="25" fillId="12" borderId="0" xfId="3" applyFont="1" applyFill="1" applyBorder="1" applyAlignment="1">
      <alignment horizontal="center" wrapText="1"/>
    </xf>
    <xf numFmtId="0" fontId="25" fillId="12" borderId="20" xfId="3" applyFont="1" applyFill="1" applyBorder="1" applyAlignment="1">
      <alignment horizontal="center" wrapText="1"/>
    </xf>
    <xf numFmtId="0" fontId="21" fillId="13" borderId="21" xfId="0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3" borderId="22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10" fillId="7" borderId="33" xfId="2" applyFont="1" applyFill="1" applyBorder="1" applyAlignment="1">
      <alignment horizontal="center" vertical="center"/>
    </xf>
    <xf numFmtId="0" fontId="10" fillId="7" borderId="8" xfId="2" applyFont="1" applyFill="1" applyBorder="1" applyAlignment="1">
      <alignment horizontal="center" vertical="center"/>
    </xf>
    <xf numFmtId="0" fontId="12" fillId="21" borderId="31" xfId="0" applyFont="1" applyFill="1" applyBorder="1" applyAlignment="1">
      <alignment horizontal="center"/>
    </xf>
    <xf numFmtId="0" fontId="12" fillId="21" borderId="35" xfId="0" applyFont="1" applyFill="1" applyBorder="1" applyAlignment="1">
      <alignment horizontal="center"/>
    </xf>
    <xf numFmtId="0" fontId="12" fillId="21" borderId="36" xfId="0" applyFont="1" applyFill="1" applyBorder="1" applyAlignment="1">
      <alignment horizontal="center"/>
    </xf>
    <xf numFmtId="0" fontId="10" fillId="17" borderId="3" xfId="2" applyFont="1" applyFill="1" applyBorder="1" applyAlignment="1">
      <alignment horizontal="center" vertical="center"/>
    </xf>
    <xf numFmtId="0" fontId="10" fillId="17" borderId="6" xfId="2" applyFont="1" applyFill="1" applyBorder="1" applyAlignment="1">
      <alignment horizontal="center" vertical="center"/>
    </xf>
    <xf numFmtId="0" fontId="10" fillId="17" borderId="4" xfId="2" applyFont="1" applyFill="1" applyBorder="1" applyAlignment="1">
      <alignment horizontal="center" vertical="center"/>
    </xf>
    <xf numFmtId="0" fontId="16" fillId="20" borderId="3" xfId="5" applyFont="1" applyFill="1" applyBorder="1" applyAlignment="1">
      <alignment horizontal="center" vertical="center"/>
    </xf>
    <xf numFmtId="0" fontId="16" fillId="20" borderId="6" xfId="5" applyFont="1" applyFill="1" applyBorder="1" applyAlignment="1">
      <alignment horizontal="center" vertical="center"/>
    </xf>
    <xf numFmtId="0" fontId="16" fillId="20" borderId="4" xfId="5" applyFont="1" applyFill="1" applyBorder="1" applyAlignment="1">
      <alignment horizontal="center" vertical="center"/>
    </xf>
    <xf numFmtId="0" fontId="28" fillId="23" borderId="6" xfId="9" applyFont="1" applyBorder="1" applyAlignment="1">
      <alignment horizontal="left" vertical="center" wrapText="1"/>
    </xf>
    <xf numFmtId="0" fontId="28" fillId="23" borderId="4" xfId="9" applyFont="1" applyBorder="1" applyAlignment="1">
      <alignment horizontal="left" vertical="center" wrapText="1"/>
    </xf>
    <xf numFmtId="0" fontId="10" fillId="16" borderId="33" xfId="2" applyFont="1" applyFill="1" applyBorder="1" applyAlignment="1">
      <alignment horizontal="center" vertical="center"/>
    </xf>
    <xf numFmtId="0" fontId="10" fillId="16" borderId="8" xfId="2" applyFont="1" applyFill="1" applyBorder="1" applyAlignment="1">
      <alignment horizontal="center" vertical="center"/>
    </xf>
  </cellXfs>
  <cellStyles count="11">
    <cellStyle name="20% - Énfasis2" xfId="8" builtinId="34"/>
    <cellStyle name="20% - Énfasis3" xfId="9" builtinId="38"/>
    <cellStyle name="20% - Énfasis5" xfId="10" builtinId="46"/>
    <cellStyle name="Millares 2" xfId="6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3" xfId="1" xr:uid="{00000000-0005-0000-0000-000004000000}"/>
    <cellStyle name="Normal 3 2" xfId="4" xr:uid="{00000000-0005-0000-0000-000005000000}"/>
    <cellStyle name="Normal 4" xfId="7" xr:uid="{00000000-0005-0000-0000-000006000000}"/>
    <cellStyle name="Normal 5" xfId="3" xr:uid="{00000000-0005-0000-0000-000007000000}"/>
  </cellStyles>
  <dxfs count="0"/>
  <tableStyles count="0" defaultTableStyle="TableStyleMedium2" defaultPivotStyle="PivotStyleLight16"/>
  <colors>
    <mruColors>
      <color rgb="FFF3DF97"/>
      <color rgb="FFF7E08D"/>
      <color rgb="FFE2F2F6"/>
      <color rgb="FFD6ECF2"/>
      <color rgb="FFC2E3EC"/>
      <color rgb="FF92CDDC"/>
      <color rgb="FF66CCFF"/>
      <color rgb="FFF3E697"/>
      <color rgb="FFFCF4D8"/>
      <color rgb="FFFBE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764"/>
  <sheetViews>
    <sheetView tabSelected="1" topLeftCell="B1" zoomScale="90" zoomScaleNormal="90" workbookViewId="0">
      <pane ySplit="8" topLeftCell="A9" activePane="bottomLeft" state="frozen"/>
      <selection activeCell="B1" sqref="B1"/>
      <selection pane="bottomLeft" activeCell="B1" sqref="B1"/>
    </sheetView>
  </sheetViews>
  <sheetFormatPr baseColWidth="10" defaultRowHeight="15" x14ac:dyDescent="0.25"/>
  <cols>
    <col min="1" max="1" width="9.7109375" hidden="1" customWidth="1"/>
    <col min="2" max="2" width="14.5703125" style="77" customWidth="1"/>
    <col min="3" max="3" width="14" style="75" customWidth="1"/>
    <col min="4" max="4" width="92.5703125" style="17" customWidth="1"/>
    <col min="5" max="5" width="13.7109375" style="18" bestFit="1" customWidth="1"/>
    <col min="6" max="6" width="10.28515625" style="8" customWidth="1"/>
    <col min="7" max="7" width="13.28515625" style="8" customWidth="1"/>
    <col min="8" max="8" width="20.5703125" style="8" customWidth="1"/>
    <col min="9" max="9" width="9.28515625" style="8" customWidth="1"/>
    <col min="10" max="10" width="18.5703125" style="115" customWidth="1"/>
    <col min="11" max="11" width="17.7109375" style="115" customWidth="1"/>
    <col min="13" max="13" width="11.5703125" bestFit="1" customWidth="1"/>
    <col min="14" max="15" width="4.140625" bestFit="1" customWidth="1"/>
    <col min="16" max="16" width="4.7109375" bestFit="1" customWidth="1"/>
    <col min="17" max="17" width="4.42578125" bestFit="1" customWidth="1"/>
    <col min="18" max="18" width="4.7109375" bestFit="1" customWidth="1"/>
    <col min="19" max="19" width="4.28515625" bestFit="1" customWidth="1"/>
    <col min="20" max="20" width="4.140625" bestFit="1" customWidth="1"/>
    <col min="21" max="21" width="4.5703125" bestFit="1" customWidth="1"/>
    <col min="22" max="22" width="4.28515625" bestFit="1" customWidth="1"/>
    <col min="23" max="23" width="4.42578125" bestFit="1" customWidth="1"/>
    <col min="24" max="24" width="4.5703125" bestFit="1" customWidth="1"/>
    <col min="25" max="25" width="3.7109375" bestFit="1" customWidth="1"/>
    <col min="26" max="103" width="11.42578125" style="169"/>
  </cols>
  <sheetData>
    <row r="1" spans="1:103" x14ac:dyDescent="0.25">
      <c r="A1" s="260"/>
      <c r="B1" s="261"/>
      <c r="C1" s="261"/>
      <c r="D1" s="262"/>
      <c r="E1" s="263"/>
      <c r="F1" s="264"/>
      <c r="G1" s="264"/>
      <c r="H1" s="264"/>
      <c r="I1" s="264"/>
      <c r="J1" s="265"/>
      <c r="K1" s="265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7"/>
    </row>
    <row r="2" spans="1:103" ht="6" customHeight="1" thickBot="1" x14ac:dyDescent="0.3">
      <c r="A2" s="182"/>
      <c r="B2" s="68"/>
      <c r="C2" s="68"/>
      <c r="D2" s="5"/>
      <c r="E2" s="6"/>
      <c r="F2" s="7"/>
      <c r="G2" s="7"/>
      <c r="H2" s="7"/>
      <c r="I2" s="7"/>
      <c r="J2" s="112"/>
      <c r="K2" s="11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268"/>
    </row>
    <row r="3" spans="1:103" s="1" customFormat="1" ht="22.5" customHeight="1" x14ac:dyDescent="0.25">
      <c r="A3" s="170"/>
      <c r="B3" s="525" t="s">
        <v>44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6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</row>
    <row r="4" spans="1:103" s="1" customFormat="1" ht="15.75" customHeight="1" x14ac:dyDescent="0.25">
      <c r="A4" s="171"/>
      <c r="B4" s="527" t="s">
        <v>45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8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</row>
    <row r="5" spans="1:103" s="1" customFormat="1" ht="17.25" customHeight="1" thickBot="1" x14ac:dyDescent="0.3">
      <c r="A5" s="171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172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</row>
    <row r="6" spans="1:103" s="1" customFormat="1" ht="31.5" customHeight="1" x14ac:dyDescent="0.25">
      <c r="A6" s="529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1" t="s">
        <v>27</v>
      </c>
      <c r="M6" s="531"/>
      <c r="N6" s="531" t="s">
        <v>28</v>
      </c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2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</row>
    <row r="7" spans="1:103" s="3" customFormat="1" ht="45" customHeight="1" x14ac:dyDescent="0.25">
      <c r="A7" s="173" t="s">
        <v>4</v>
      </c>
      <c r="B7" s="60" t="s">
        <v>13</v>
      </c>
      <c r="C7" s="60" t="s">
        <v>14</v>
      </c>
      <c r="D7" s="61" t="s">
        <v>15</v>
      </c>
      <c r="E7" s="62" t="s">
        <v>11</v>
      </c>
      <c r="F7" s="62" t="s">
        <v>5</v>
      </c>
      <c r="G7" s="63" t="s">
        <v>6</v>
      </c>
      <c r="H7" s="62" t="s">
        <v>7</v>
      </c>
      <c r="I7" s="62" t="s">
        <v>8</v>
      </c>
      <c r="J7" s="113" t="s">
        <v>9</v>
      </c>
      <c r="K7" s="113" t="s">
        <v>10</v>
      </c>
      <c r="L7" s="64" t="s">
        <v>29</v>
      </c>
      <c r="M7" s="486" t="s">
        <v>43</v>
      </c>
      <c r="N7" s="533" t="s">
        <v>30</v>
      </c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4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</row>
    <row r="8" spans="1:103" s="4" customFormat="1" ht="28.15" customHeight="1" x14ac:dyDescent="0.2">
      <c r="A8" s="174"/>
      <c r="B8" s="65"/>
      <c r="C8" s="66" t="s">
        <v>0</v>
      </c>
      <c r="D8" s="66" t="s">
        <v>1</v>
      </c>
      <c r="E8" s="66" t="s">
        <v>2</v>
      </c>
      <c r="F8" s="66" t="s">
        <v>3</v>
      </c>
      <c r="G8" s="66"/>
      <c r="H8" s="66"/>
      <c r="I8" s="66"/>
      <c r="J8" s="114"/>
      <c r="K8" s="114"/>
      <c r="L8" s="66"/>
      <c r="M8" s="66"/>
      <c r="N8" s="66" t="s">
        <v>31</v>
      </c>
      <c r="O8" s="66" t="s">
        <v>32</v>
      </c>
      <c r="P8" s="66" t="s">
        <v>33</v>
      </c>
      <c r="Q8" s="66" t="s">
        <v>34</v>
      </c>
      <c r="R8" s="66" t="s">
        <v>35</v>
      </c>
      <c r="S8" s="66" t="s">
        <v>36</v>
      </c>
      <c r="T8" s="66" t="s">
        <v>37</v>
      </c>
      <c r="U8" s="66" t="s">
        <v>38</v>
      </c>
      <c r="V8" s="66" t="s">
        <v>39</v>
      </c>
      <c r="W8" s="66" t="s">
        <v>40</v>
      </c>
      <c r="X8" s="66" t="s">
        <v>41</v>
      </c>
      <c r="Y8" s="175" t="s">
        <v>42</v>
      </c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</row>
    <row r="9" spans="1:103" s="2" customFormat="1" ht="12.75" customHeight="1" thickBot="1" x14ac:dyDescent="0.3">
      <c r="A9" s="176"/>
      <c r="B9" s="213"/>
      <c r="C9" s="214"/>
      <c r="D9" s="215"/>
      <c r="E9" s="216"/>
      <c r="F9" s="217"/>
      <c r="G9" s="218"/>
      <c r="H9" s="219"/>
      <c r="I9" s="220"/>
      <c r="J9" s="221"/>
      <c r="K9" s="222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8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</row>
    <row r="10" spans="1:103" s="2" customFormat="1" ht="81.75" customHeight="1" thickBot="1" x14ac:dyDescent="0.3">
      <c r="A10" s="176"/>
      <c r="B10" s="535" t="s">
        <v>16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02" t="s">
        <v>683</v>
      </c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7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</row>
    <row r="11" spans="1:103" s="2" customFormat="1" x14ac:dyDescent="0.25">
      <c r="A11" s="179"/>
      <c r="B11" s="223"/>
      <c r="C11" s="224"/>
      <c r="D11" s="225"/>
      <c r="E11" s="226"/>
      <c r="F11" s="227"/>
      <c r="G11" s="228"/>
      <c r="H11" s="229"/>
      <c r="I11" s="230"/>
      <c r="J11" s="231"/>
      <c r="K11" s="232"/>
      <c r="L11" s="226"/>
      <c r="M11" s="227"/>
      <c r="N11" s="228"/>
      <c r="O11" s="229"/>
      <c r="P11" s="230"/>
      <c r="Q11" s="231"/>
      <c r="R11" s="232"/>
      <c r="S11" s="226"/>
      <c r="T11" s="227"/>
      <c r="U11" s="228"/>
      <c r="V11" s="229"/>
      <c r="W11" s="230"/>
      <c r="X11" s="231"/>
      <c r="Y11" s="233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</row>
    <row r="12" spans="1:103" s="2" customFormat="1" ht="15.75" x14ac:dyDescent="0.25">
      <c r="A12" s="176"/>
      <c r="B12" s="519" t="s">
        <v>18</v>
      </c>
      <c r="C12" s="520"/>
      <c r="D12" s="521"/>
      <c r="E12" s="78"/>
      <c r="F12" s="79"/>
      <c r="G12" s="80"/>
      <c r="H12" s="81"/>
      <c r="I12" s="82"/>
      <c r="J12" s="81"/>
      <c r="K12" s="81"/>
      <c r="L12" s="78"/>
      <c r="M12" s="79"/>
      <c r="N12" s="80"/>
      <c r="O12" s="81"/>
      <c r="P12" s="82"/>
      <c r="Q12" s="83"/>
      <c r="R12" s="83"/>
      <c r="S12" s="78"/>
      <c r="T12" s="79"/>
      <c r="U12" s="80"/>
      <c r="V12" s="81"/>
      <c r="W12" s="82"/>
      <c r="X12" s="83"/>
      <c r="Y12" s="180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</row>
    <row r="13" spans="1:103" s="2" customFormat="1" ht="15" customHeight="1" x14ac:dyDescent="0.25">
      <c r="A13" s="176"/>
      <c r="B13" s="19"/>
      <c r="C13" s="517"/>
      <c r="D13" s="518"/>
      <c r="E13" s="20"/>
      <c r="F13" s="21"/>
      <c r="G13" s="22"/>
      <c r="H13" s="23"/>
      <c r="I13" s="24"/>
      <c r="J13" s="168"/>
      <c r="K13" s="168"/>
      <c r="L13" s="59"/>
      <c r="M13" s="21"/>
      <c r="N13" s="22"/>
      <c r="O13" s="23"/>
      <c r="P13" s="24"/>
      <c r="Q13" s="25"/>
      <c r="R13" s="25"/>
      <c r="S13" s="20"/>
      <c r="T13" s="21"/>
      <c r="U13" s="22"/>
      <c r="V13" s="23"/>
      <c r="W13" s="24"/>
      <c r="X13" s="25"/>
      <c r="Y13" s="181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</row>
    <row r="14" spans="1:103" s="2" customFormat="1" ht="15" customHeight="1" x14ac:dyDescent="0.25">
      <c r="A14" s="176"/>
      <c r="B14" s="279" t="s">
        <v>199</v>
      </c>
      <c r="C14" s="517" t="s">
        <v>558</v>
      </c>
      <c r="D14" s="518"/>
      <c r="E14" s="20"/>
      <c r="F14" s="21"/>
      <c r="G14" s="22"/>
      <c r="H14" s="23"/>
      <c r="I14" s="24"/>
      <c r="J14" s="168"/>
      <c r="K14" s="168"/>
      <c r="L14" s="59"/>
      <c r="M14" s="21"/>
      <c r="N14" s="22"/>
      <c r="O14" s="23"/>
      <c r="P14" s="24"/>
      <c r="Q14" s="25"/>
      <c r="R14" s="25"/>
      <c r="S14" s="20"/>
      <c r="T14" s="21"/>
      <c r="U14" s="22"/>
      <c r="V14" s="23"/>
      <c r="W14" s="24"/>
      <c r="X14" s="25"/>
      <c r="Y14" s="181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</row>
    <row r="15" spans="1:103" s="2" customFormat="1" x14ac:dyDescent="0.25">
      <c r="A15" s="176"/>
      <c r="B15" s="271"/>
      <c r="C15" s="272" t="s">
        <v>200</v>
      </c>
      <c r="D15" s="270" t="s">
        <v>559</v>
      </c>
      <c r="E15" s="116" t="s">
        <v>199</v>
      </c>
      <c r="F15" s="116" t="s">
        <v>201</v>
      </c>
      <c r="G15" s="298" t="s">
        <v>236</v>
      </c>
      <c r="H15" s="291" t="s">
        <v>274</v>
      </c>
      <c r="I15" s="299">
        <v>1</v>
      </c>
      <c r="J15" s="290">
        <f>K15</f>
        <v>1500000</v>
      </c>
      <c r="K15" s="290">
        <v>1500000</v>
      </c>
      <c r="L15" s="300"/>
      <c r="M15" s="116">
        <v>2019</v>
      </c>
      <c r="N15" s="22"/>
      <c r="O15" s="23" t="s">
        <v>238</v>
      </c>
      <c r="P15" s="24"/>
      <c r="Q15" s="25"/>
      <c r="R15" s="25"/>
      <c r="S15" s="273"/>
      <c r="T15" s="21"/>
      <c r="U15" s="22"/>
      <c r="V15" s="23"/>
      <c r="W15" s="24"/>
      <c r="X15" s="25"/>
      <c r="Y15" s="181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</row>
    <row r="16" spans="1:103" s="2" customFormat="1" x14ac:dyDescent="0.25">
      <c r="A16" s="176"/>
      <c r="B16" s="271"/>
      <c r="C16" s="272"/>
      <c r="D16" s="270"/>
      <c r="E16" s="116"/>
      <c r="F16" s="116"/>
      <c r="G16" s="298"/>
      <c r="H16" s="291"/>
      <c r="I16" s="299"/>
      <c r="J16" s="290"/>
      <c r="K16" s="290"/>
      <c r="L16" s="300"/>
      <c r="M16" s="116"/>
      <c r="N16" s="22"/>
      <c r="O16" s="23"/>
      <c r="P16" s="24"/>
      <c r="Q16" s="25"/>
      <c r="R16" s="25"/>
      <c r="S16" s="273"/>
      <c r="T16" s="21"/>
      <c r="U16" s="22"/>
      <c r="V16" s="23"/>
      <c r="W16" s="24"/>
      <c r="X16" s="25"/>
      <c r="Y16" s="181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</row>
    <row r="17" spans="1:103" s="2" customFormat="1" x14ac:dyDescent="0.25">
      <c r="A17" s="176"/>
      <c r="B17" s="279" t="s">
        <v>203</v>
      </c>
      <c r="C17" s="517" t="s">
        <v>560</v>
      </c>
      <c r="D17" s="518"/>
      <c r="E17" s="116"/>
      <c r="F17" s="116"/>
      <c r="G17" s="298"/>
      <c r="H17" s="291"/>
      <c r="I17" s="299"/>
      <c r="J17" s="290"/>
      <c r="K17" s="290"/>
      <c r="L17" s="300"/>
      <c r="M17" s="116"/>
      <c r="N17" s="22"/>
      <c r="O17" s="23"/>
      <c r="P17" s="24"/>
      <c r="Q17" s="25"/>
      <c r="R17" s="25"/>
      <c r="S17" s="20"/>
      <c r="T17" s="21"/>
      <c r="U17" s="22"/>
      <c r="V17" s="23"/>
      <c r="W17" s="24"/>
      <c r="X17" s="25"/>
      <c r="Y17" s="181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</row>
    <row r="18" spans="1:103" s="2" customFormat="1" x14ac:dyDescent="0.25">
      <c r="A18" s="176"/>
      <c r="B18" s="271"/>
      <c r="C18" s="272" t="s">
        <v>204</v>
      </c>
      <c r="D18" s="270" t="s">
        <v>561</v>
      </c>
      <c r="E18" s="116" t="s">
        <v>203</v>
      </c>
      <c r="F18" s="116" t="s">
        <v>201</v>
      </c>
      <c r="G18" s="298" t="s">
        <v>236</v>
      </c>
      <c r="H18" s="291" t="s">
        <v>274</v>
      </c>
      <c r="I18" s="299">
        <v>1</v>
      </c>
      <c r="J18" s="290">
        <f>K18</f>
        <v>2000000</v>
      </c>
      <c r="K18" s="290">
        <v>2000000</v>
      </c>
      <c r="L18" s="300"/>
      <c r="M18" s="116">
        <v>2019</v>
      </c>
      <c r="N18" s="22"/>
      <c r="O18" s="23"/>
      <c r="P18" s="24" t="s">
        <v>238</v>
      </c>
      <c r="Q18" s="25"/>
      <c r="R18" s="25"/>
      <c r="S18" s="273"/>
      <c r="T18" s="21"/>
      <c r="U18" s="22"/>
      <c r="V18" s="23"/>
      <c r="W18" s="24"/>
      <c r="X18" s="25"/>
      <c r="Y18" s="181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</row>
    <row r="19" spans="1:103" s="275" customFormat="1" ht="15.75" customHeight="1" x14ac:dyDescent="0.25">
      <c r="A19" s="274"/>
      <c r="B19" s="271"/>
      <c r="C19" s="272">
        <v>73159995</v>
      </c>
      <c r="D19" s="270" t="s">
        <v>235</v>
      </c>
      <c r="E19" s="116" t="s">
        <v>203</v>
      </c>
      <c r="F19" s="116" t="s">
        <v>311</v>
      </c>
      <c r="G19" s="298" t="s">
        <v>236</v>
      </c>
      <c r="H19" s="291" t="s">
        <v>237</v>
      </c>
      <c r="I19" s="299">
        <v>1</v>
      </c>
      <c r="J19" s="290">
        <v>6000000</v>
      </c>
      <c r="K19" s="290">
        <v>6000000</v>
      </c>
      <c r="L19" s="300"/>
      <c r="M19" s="116">
        <v>2019</v>
      </c>
      <c r="N19" s="120"/>
      <c r="O19" s="120"/>
      <c r="P19" s="23"/>
      <c r="Q19" s="24"/>
      <c r="R19" s="120"/>
      <c r="S19" s="120"/>
      <c r="T19" s="23"/>
      <c r="U19" s="24"/>
      <c r="V19" s="120" t="s">
        <v>238</v>
      </c>
      <c r="W19" s="120" t="s">
        <v>238</v>
      </c>
      <c r="X19" s="23" t="s">
        <v>238</v>
      </c>
      <c r="Y19" s="183" t="s">
        <v>238</v>
      </c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</row>
    <row r="20" spans="1:103" s="2" customFormat="1" x14ac:dyDescent="0.25">
      <c r="A20" s="176"/>
      <c r="B20" s="19"/>
      <c r="C20" s="69"/>
      <c r="D20" s="484"/>
      <c r="E20" s="116"/>
      <c r="F20" s="116"/>
      <c r="G20" s="298"/>
      <c r="H20" s="291"/>
      <c r="I20" s="299"/>
      <c r="J20" s="290"/>
      <c r="K20" s="290"/>
      <c r="L20" s="301"/>
      <c r="M20" s="116"/>
      <c r="N20" s="22"/>
      <c r="O20" s="23"/>
      <c r="P20" s="24"/>
      <c r="Q20" s="25"/>
      <c r="R20" s="25"/>
      <c r="S20" s="20"/>
      <c r="T20" s="21"/>
      <c r="U20" s="22"/>
      <c r="V20" s="23"/>
      <c r="W20" s="24"/>
      <c r="X20" s="25"/>
      <c r="Y20" s="181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</row>
    <row r="21" spans="1:103" s="2" customFormat="1" x14ac:dyDescent="0.25">
      <c r="A21" s="176"/>
      <c r="B21" s="279" t="s">
        <v>562</v>
      </c>
      <c r="C21" s="515" t="s">
        <v>563</v>
      </c>
      <c r="D21" s="516"/>
      <c r="E21" s="116"/>
      <c r="F21" s="116"/>
      <c r="G21" s="298"/>
      <c r="H21" s="291"/>
      <c r="I21" s="299"/>
      <c r="J21" s="290"/>
      <c r="K21" s="290"/>
      <c r="L21" s="301"/>
      <c r="M21" s="116"/>
      <c r="N21" s="22"/>
      <c r="O21" s="23"/>
      <c r="P21" s="24"/>
      <c r="Q21" s="25"/>
      <c r="R21" s="25"/>
      <c r="S21" s="20"/>
      <c r="T21" s="21"/>
      <c r="U21" s="22"/>
      <c r="V21" s="23"/>
      <c r="W21" s="24"/>
      <c r="X21" s="25"/>
      <c r="Y21" s="181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</row>
    <row r="22" spans="1:103" s="2" customFormat="1" ht="15.75" customHeight="1" x14ac:dyDescent="0.25">
      <c r="A22" s="176"/>
      <c r="B22" s="271"/>
      <c r="C22" s="272">
        <v>81112202</v>
      </c>
      <c r="D22" s="276" t="s">
        <v>46</v>
      </c>
      <c r="E22" s="116" t="s">
        <v>562</v>
      </c>
      <c r="F22" s="116" t="s">
        <v>201</v>
      </c>
      <c r="G22" s="298" t="s">
        <v>564</v>
      </c>
      <c r="H22" s="291" t="s">
        <v>274</v>
      </c>
      <c r="I22" s="299">
        <v>20</v>
      </c>
      <c r="J22" s="290">
        <v>154807.79999999999</v>
      </c>
      <c r="K22" s="290">
        <v>3096156</v>
      </c>
      <c r="L22" s="300"/>
      <c r="M22" s="116">
        <v>2019</v>
      </c>
      <c r="N22" s="22"/>
      <c r="O22" s="23"/>
      <c r="P22" s="24" t="s">
        <v>238</v>
      </c>
      <c r="Q22" s="25"/>
      <c r="R22" s="25"/>
      <c r="S22" s="273"/>
      <c r="T22" s="21"/>
      <c r="U22" s="22"/>
      <c r="V22" s="23"/>
      <c r="W22" s="24"/>
      <c r="X22" s="25"/>
      <c r="Y22" s="181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</row>
    <row r="23" spans="1:103" s="2" customFormat="1" ht="15.75" customHeight="1" x14ac:dyDescent="0.25">
      <c r="A23" s="176"/>
      <c r="B23" s="271"/>
      <c r="C23" s="272">
        <v>81112202</v>
      </c>
      <c r="D23" s="276" t="s">
        <v>47</v>
      </c>
      <c r="E23" s="116" t="s">
        <v>562</v>
      </c>
      <c r="F23" s="116" t="s">
        <v>201</v>
      </c>
      <c r="G23" s="298" t="s">
        <v>564</v>
      </c>
      <c r="H23" s="291" t="s">
        <v>274</v>
      </c>
      <c r="I23" s="299">
        <v>21</v>
      </c>
      <c r="J23" s="290">
        <v>15810</v>
      </c>
      <c r="K23" s="290">
        <v>332010</v>
      </c>
      <c r="L23" s="300"/>
      <c r="M23" s="116">
        <v>2019</v>
      </c>
      <c r="N23" s="22"/>
      <c r="O23" s="23"/>
      <c r="P23" s="24" t="s">
        <v>238</v>
      </c>
      <c r="Q23" s="25"/>
      <c r="R23" s="25"/>
      <c r="S23" s="273"/>
      <c r="T23" s="21"/>
      <c r="U23" s="22"/>
      <c r="V23" s="23"/>
      <c r="W23" s="24"/>
      <c r="X23" s="25"/>
      <c r="Y23" s="181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</row>
    <row r="24" spans="1:103" s="2" customFormat="1" ht="15.75" customHeight="1" x14ac:dyDescent="0.25">
      <c r="A24" s="176"/>
      <c r="B24" s="271"/>
      <c r="C24" s="272">
        <v>81112202</v>
      </c>
      <c r="D24" s="276" t="s">
        <v>48</v>
      </c>
      <c r="E24" s="116" t="s">
        <v>562</v>
      </c>
      <c r="F24" s="116" t="s">
        <v>201</v>
      </c>
      <c r="G24" s="298" t="s">
        <v>564</v>
      </c>
      <c r="H24" s="291" t="s">
        <v>274</v>
      </c>
      <c r="I24" s="299">
        <v>1</v>
      </c>
      <c r="J24" s="290">
        <v>20553</v>
      </c>
      <c r="K24" s="290">
        <v>20553</v>
      </c>
      <c r="L24" s="300"/>
      <c r="M24" s="116">
        <v>2019</v>
      </c>
      <c r="N24" s="22"/>
      <c r="O24" s="23"/>
      <c r="P24" s="24" t="s">
        <v>238</v>
      </c>
      <c r="Q24" s="25"/>
      <c r="R24" s="25"/>
      <c r="S24" s="273"/>
      <c r="T24" s="21"/>
      <c r="U24" s="22"/>
      <c r="V24" s="23"/>
      <c r="W24" s="24"/>
      <c r="X24" s="25"/>
      <c r="Y24" s="181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</row>
    <row r="25" spans="1:103" s="2" customFormat="1" ht="15.75" customHeight="1" x14ac:dyDescent="0.25">
      <c r="A25" s="176"/>
      <c r="B25" s="271"/>
      <c r="C25" s="272">
        <v>81111805</v>
      </c>
      <c r="D25" s="276" t="s">
        <v>49</v>
      </c>
      <c r="E25" s="116" t="s">
        <v>562</v>
      </c>
      <c r="F25" s="116" t="s">
        <v>201</v>
      </c>
      <c r="G25" s="298" t="s">
        <v>564</v>
      </c>
      <c r="H25" s="291" t="s">
        <v>274</v>
      </c>
      <c r="I25" s="299">
        <v>65</v>
      </c>
      <c r="J25" s="290">
        <v>120900</v>
      </c>
      <c r="K25" s="290">
        <v>7858500</v>
      </c>
      <c r="L25" s="300"/>
      <c r="M25" s="116">
        <v>2019</v>
      </c>
      <c r="N25" s="22"/>
      <c r="O25" s="23"/>
      <c r="P25" s="24" t="s">
        <v>238</v>
      </c>
      <c r="Q25" s="25"/>
      <c r="R25" s="25"/>
      <c r="S25" s="273"/>
      <c r="T25" s="21"/>
      <c r="U25" s="22"/>
      <c r="V25" s="23"/>
      <c r="W25" s="24"/>
      <c r="X25" s="25"/>
      <c r="Y25" s="181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</row>
    <row r="26" spans="1:103" s="2" customFormat="1" ht="15.75" customHeight="1" x14ac:dyDescent="0.25">
      <c r="A26" s="176"/>
      <c r="B26" s="271"/>
      <c r="C26" s="272">
        <v>81112105</v>
      </c>
      <c r="D26" s="276" t="s">
        <v>50</v>
      </c>
      <c r="E26" s="116" t="s">
        <v>562</v>
      </c>
      <c r="F26" s="116" t="s">
        <v>201</v>
      </c>
      <c r="G26" s="298" t="s">
        <v>564</v>
      </c>
      <c r="H26" s="291" t="s">
        <v>274</v>
      </c>
      <c r="I26" s="299">
        <v>1</v>
      </c>
      <c r="J26" s="290">
        <v>223200</v>
      </c>
      <c r="K26" s="290">
        <v>223200</v>
      </c>
      <c r="L26" s="300"/>
      <c r="M26" s="116">
        <v>2019</v>
      </c>
      <c r="N26" s="22"/>
      <c r="O26" s="23"/>
      <c r="P26" s="24" t="s">
        <v>238</v>
      </c>
      <c r="Q26" s="25"/>
      <c r="R26" s="25"/>
      <c r="S26" s="273"/>
      <c r="T26" s="21"/>
      <c r="U26" s="22"/>
      <c r="V26" s="23"/>
      <c r="W26" s="24"/>
      <c r="X26" s="25"/>
      <c r="Y26" s="181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</row>
    <row r="27" spans="1:103" s="2" customFormat="1" ht="15.75" customHeight="1" x14ac:dyDescent="0.25">
      <c r="A27" s="176"/>
      <c r="B27" s="271"/>
      <c r="C27" s="272">
        <v>81112102</v>
      </c>
      <c r="D27" s="276" t="s">
        <v>51</v>
      </c>
      <c r="E27" s="116" t="s">
        <v>562</v>
      </c>
      <c r="F27" s="116" t="s">
        <v>201</v>
      </c>
      <c r="G27" s="298" t="s">
        <v>564</v>
      </c>
      <c r="H27" s="291" t="s">
        <v>274</v>
      </c>
      <c r="I27" s="299">
        <v>12</v>
      </c>
      <c r="J27" s="290">
        <v>37200</v>
      </c>
      <c r="K27" s="290">
        <v>446400</v>
      </c>
      <c r="L27" s="300"/>
      <c r="M27" s="116">
        <v>2019</v>
      </c>
      <c r="N27" s="22"/>
      <c r="O27" s="23"/>
      <c r="P27" s="24" t="s">
        <v>238</v>
      </c>
      <c r="Q27" s="25"/>
      <c r="R27" s="25"/>
      <c r="S27" s="273"/>
      <c r="T27" s="21"/>
      <c r="U27" s="22"/>
      <c r="V27" s="23"/>
      <c r="W27" s="24"/>
      <c r="X27" s="25"/>
      <c r="Y27" s="181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</row>
    <row r="28" spans="1:103" s="2" customFormat="1" ht="15.75" customHeight="1" x14ac:dyDescent="0.25">
      <c r="A28" s="176"/>
      <c r="B28" s="271"/>
      <c r="C28" s="272">
        <v>81112105</v>
      </c>
      <c r="D28" s="276" t="s">
        <v>52</v>
      </c>
      <c r="E28" s="116" t="s">
        <v>562</v>
      </c>
      <c r="F28" s="116" t="s">
        <v>201</v>
      </c>
      <c r="G28" s="298" t="s">
        <v>564</v>
      </c>
      <c r="H28" s="291" t="s">
        <v>274</v>
      </c>
      <c r="I28" s="299">
        <v>12</v>
      </c>
      <c r="J28" s="290">
        <v>1581620</v>
      </c>
      <c r="K28" s="290">
        <v>18979440</v>
      </c>
      <c r="L28" s="300"/>
      <c r="M28" s="116">
        <v>2019</v>
      </c>
      <c r="N28" s="22"/>
      <c r="O28" s="23"/>
      <c r="P28" s="24" t="s">
        <v>238</v>
      </c>
      <c r="Q28" s="25"/>
      <c r="R28" s="25"/>
      <c r="S28" s="273"/>
      <c r="T28" s="21"/>
      <c r="U28" s="22"/>
      <c r="V28" s="23"/>
      <c r="W28" s="24"/>
      <c r="X28" s="25"/>
      <c r="Y28" s="181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</row>
    <row r="29" spans="1:103" s="2" customFormat="1" ht="15.75" customHeight="1" x14ac:dyDescent="0.25">
      <c r="A29" s="176"/>
      <c r="B29" s="271"/>
      <c r="C29" s="272">
        <v>81112105</v>
      </c>
      <c r="D29" s="276" t="s">
        <v>52</v>
      </c>
      <c r="E29" s="116" t="s">
        <v>562</v>
      </c>
      <c r="F29" s="116" t="s">
        <v>201</v>
      </c>
      <c r="G29" s="298" t="s">
        <v>564</v>
      </c>
      <c r="H29" s="291" t="s">
        <v>274</v>
      </c>
      <c r="I29" s="299">
        <v>36</v>
      </c>
      <c r="J29" s="290">
        <v>50000</v>
      </c>
      <c r="K29" s="290">
        <v>1800000</v>
      </c>
      <c r="L29" s="300"/>
      <c r="M29" s="116">
        <v>2019</v>
      </c>
      <c r="N29" s="22"/>
      <c r="O29" s="23"/>
      <c r="P29" s="24" t="s">
        <v>238</v>
      </c>
      <c r="Q29" s="25"/>
      <c r="R29" s="25"/>
      <c r="S29" s="273"/>
      <c r="T29" s="21"/>
      <c r="U29" s="22"/>
      <c r="V29" s="23"/>
      <c r="W29" s="24"/>
      <c r="X29" s="25"/>
      <c r="Y29" s="181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</row>
    <row r="30" spans="1:103" s="2" customFormat="1" ht="15.75" customHeight="1" x14ac:dyDescent="0.25">
      <c r="A30" s="176"/>
      <c r="B30" s="271"/>
      <c r="C30" s="272">
        <v>81112006</v>
      </c>
      <c r="D30" s="276" t="s">
        <v>52</v>
      </c>
      <c r="E30" s="116" t="s">
        <v>562</v>
      </c>
      <c r="F30" s="116" t="s">
        <v>201</v>
      </c>
      <c r="G30" s="298" t="s">
        <v>564</v>
      </c>
      <c r="H30" s="291" t="s">
        <v>274</v>
      </c>
      <c r="I30" s="299">
        <v>12</v>
      </c>
      <c r="J30" s="290">
        <v>15500</v>
      </c>
      <c r="K30" s="290">
        <v>186000</v>
      </c>
      <c r="L30" s="300"/>
      <c r="M30" s="116">
        <v>2019</v>
      </c>
      <c r="N30" s="22"/>
      <c r="O30" s="23"/>
      <c r="P30" s="24" t="s">
        <v>238</v>
      </c>
      <c r="Q30" s="25"/>
      <c r="R30" s="25"/>
      <c r="S30" s="273"/>
      <c r="T30" s="21"/>
      <c r="U30" s="22"/>
      <c r="V30" s="23"/>
      <c r="W30" s="24"/>
      <c r="X30" s="25"/>
      <c r="Y30" s="181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</row>
    <row r="31" spans="1:103" s="2" customFormat="1" ht="15.75" customHeight="1" x14ac:dyDescent="0.25">
      <c r="A31" s="176"/>
      <c r="B31" s="271"/>
      <c r="C31" s="272">
        <v>81112006</v>
      </c>
      <c r="D31" s="276" t="s">
        <v>52</v>
      </c>
      <c r="E31" s="116" t="s">
        <v>562</v>
      </c>
      <c r="F31" s="116" t="s">
        <v>201</v>
      </c>
      <c r="G31" s="298" t="s">
        <v>564</v>
      </c>
      <c r="H31" s="291" t="s">
        <v>274</v>
      </c>
      <c r="I31" s="299">
        <v>12</v>
      </c>
      <c r="J31" s="290">
        <v>32500</v>
      </c>
      <c r="K31" s="290">
        <v>390000</v>
      </c>
      <c r="L31" s="300"/>
      <c r="M31" s="116">
        <v>2019</v>
      </c>
      <c r="N31" s="22"/>
      <c r="O31" s="23"/>
      <c r="P31" s="24" t="s">
        <v>238</v>
      </c>
      <c r="Q31" s="25"/>
      <c r="R31" s="25"/>
      <c r="S31" s="273"/>
      <c r="T31" s="21"/>
      <c r="U31" s="22"/>
      <c r="V31" s="23"/>
      <c r="W31" s="24"/>
      <c r="X31" s="25"/>
      <c r="Y31" s="181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</row>
    <row r="32" spans="1:103" s="275" customFormat="1" ht="15.75" customHeight="1" x14ac:dyDescent="0.25">
      <c r="A32" s="274"/>
      <c r="B32" s="271"/>
      <c r="C32" s="272">
        <v>81112501</v>
      </c>
      <c r="D32" s="276" t="s">
        <v>239</v>
      </c>
      <c r="E32" s="116" t="s">
        <v>562</v>
      </c>
      <c r="F32" s="116" t="s">
        <v>311</v>
      </c>
      <c r="G32" s="298" t="s">
        <v>236</v>
      </c>
      <c r="H32" s="116" t="s">
        <v>240</v>
      </c>
      <c r="I32" s="116">
        <v>12</v>
      </c>
      <c r="J32" s="290">
        <f>80*620</f>
        <v>49600</v>
      </c>
      <c r="K32" s="290">
        <f>I32*J32</f>
        <v>595200</v>
      </c>
      <c r="L32" s="291"/>
      <c r="M32" s="116">
        <v>2019</v>
      </c>
      <c r="N32" s="120" t="s">
        <v>238</v>
      </c>
      <c r="O32" s="120" t="s">
        <v>238</v>
      </c>
      <c r="P32" s="120" t="s">
        <v>238</v>
      </c>
      <c r="Q32" s="120" t="s">
        <v>238</v>
      </c>
      <c r="R32" s="120" t="s">
        <v>238</v>
      </c>
      <c r="S32" s="120" t="s">
        <v>238</v>
      </c>
      <c r="T32" s="120" t="s">
        <v>238</v>
      </c>
      <c r="U32" s="120" t="s">
        <v>238</v>
      </c>
      <c r="V32" s="120" t="s">
        <v>238</v>
      </c>
      <c r="W32" s="120" t="s">
        <v>238</v>
      </c>
      <c r="X32" s="120" t="s">
        <v>238</v>
      </c>
      <c r="Y32" s="184" t="s">
        <v>238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</row>
    <row r="33" spans="1:103" s="275" customFormat="1" ht="15.75" customHeight="1" x14ac:dyDescent="0.25">
      <c r="A33" s="274"/>
      <c r="B33" s="271"/>
      <c r="C33" s="272">
        <v>81112501</v>
      </c>
      <c r="D33" s="276" t="s">
        <v>241</v>
      </c>
      <c r="E33" s="116" t="s">
        <v>562</v>
      </c>
      <c r="F33" s="116" t="s">
        <v>311</v>
      </c>
      <c r="G33" s="298" t="s">
        <v>236</v>
      </c>
      <c r="H33" s="116" t="s">
        <v>242</v>
      </c>
      <c r="I33" s="116">
        <v>1</v>
      </c>
      <c r="J33" s="290">
        <f>1700*620</f>
        <v>1054000</v>
      </c>
      <c r="K33" s="290">
        <f>I33*J33</f>
        <v>1054000</v>
      </c>
      <c r="L33" s="291"/>
      <c r="M33" s="116">
        <v>2019</v>
      </c>
      <c r="N33" s="120"/>
      <c r="O33" s="120"/>
      <c r="P33" s="23" t="s">
        <v>238</v>
      </c>
      <c r="Q33" s="24"/>
      <c r="R33" s="120"/>
      <c r="S33" s="120"/>
      <c r="T33" s="23"/>
      <c r="U33" s="24"/>
      <c r="V33" s="120"/>
      <c r="W33" s="120" t="s">
        <v>238</v>
      </c>
      <c r="X33" s="23" t="s">
        <v>238</v>
      </c>
      <c r="Y33" s="183" t="s">
        <v>238</v>
      </c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</row>
    <row r="34" spans="1:103" x14ac:dyDescent="0.25">
      <c r="A34" s="182"/>
      <c r="B34" s="164"/>
      <c r="C34" s="165"/>
      <c r="D34" s="123"/>
      <c r="E34" s="124"/>
      <c r="F34" s="21"/>
      <c r="G34" s="22"/>
      <c r="H34" s="21"/>
      <c r="I34" s="21"/>
      <c r="J34" s="168"/>
      <c r="K34" s="168"/>
      <c r="L34" s="23"/>
      <c r="M34" s="121"/>
      <c r="N34" s="120"/>
      <c r="O34" s="120"/>
      <c r="P34" s="23"/>
      <c r="Q34" s="24"/>
      <c r="R34" s="120"/>
      <c r="S34" s="120"/>
      <c r="T34" s="23"/>
      <c r="U34" s="24"/>
      <c r="V34" s="120"/>
      <c r="W34" s="120"/>
      <c r="X34" s="23"/>
      <c r="Y34" s="183"/>
    </row>
    <row r="35" spans="1:103" s="2" customFormat="1" ht="15.75" x14ac:dyDescent="0.25">
      <c r="A35" s="176"/>
      <c r="B35" s="519" t="s">
        <v>19</v>
      </c>
      <c r="C35" s="520"/>
      <c r="D35" s="521"/>
      <c r="E35" s="78"/>
      <c r="F35" s="79"/>
      <c r="G35" s="80"/>
      <c r="H35" s="81"/>
      <c r="I35" s="82"/>
      <c r="J35" s="81"/>
      <c r="K35" s="81"/>
      <c r="L35" s="78"/>
      <c r="M35" s="79"/>
      <c r="N35" s="80"/>
      <c r="O35" s="81"/>
      <c r="P35" s="82"/>
      <c r="Q35" s="83"/>
      <c r="R35" s="83"/>
      <c r="S35" s="78"/>
      <c r="T35" s="79"/>
      <c r="U35" s="80"/>
      <c r="V35" s="81"/>
      <c r="W35" s="82"/>
      <c r="X35" s="83"/>
      <c r="Y35" s="180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</row>
    <row r="36" spans="1:103" ht="11.25" customHeight="1" x14ac:dyDescent="0.25">
      <c r="A36" s="182"/>
      <c r="B36" s="76"/>
      <c r="C36" s="70"/>
      <c r="D36" s="29"/>
      <c r="E36" s="26"/>
      <c r="F36" s="27"/>
      <c r="G36" s="28"/>
      <c r="H36" s="28"/>
      <c r="I36" s="28"/>
      <c r="J36" s="168"/>
      <c r="K36" s="168"/>
      <c r="L36" s="23"/>
      <c r="M36" s="24"/>
      <c r="N36" s="25"/>
      <c r="O36" s="25"/>
      <c r="P36" s="23"/>
      <c r="Q36" s="24"/>
      <c r="R36" s="25"/>
      <c r="S36" s="25"/>
      <c r="T36" s="23"/>
      <c r="U36" s="24"/>
      <c r="V36" s="25"/>
      <c r="W36" s="25"/>
      <c r="X36" s="23"/>
      <c r="Y36" s="183"/>
    </row>
    <row r="37" spans="1:103" s="2" customFormat="1" x14ac:dyDescent="0.25">
      <c r="A37" s="176"/>
      <c r="B37" s="279" t="s">
        <v>565</v>
      </c>
      <c r="C37" s="515" t="s">
        <v>566</v>
      </c>
      <c r="D37" s="516"/>
      <c r="E37" s="20"/>
      <c r="F37" s="21"/>
      <c r="G37" s="22"/>
      <c r="H37" s="23"/>
      <c r="I37" s="24"/>
      <c r="J37" s="168"/>
      <c r="K37" s="168"/>
      <c r="L37" s="25"/>
      <c r="M37" s="21"/>
      <c r="N37" s="22"/>
      <c r="O37" s="23"/>
      <c r="P37" s="24"/>
      <c r="Q37" s="25"/>
      <c r="R37" s="25"/>
      <c r="S37" s="20"/>
      <c r="T37" s="21"/>
      <c r="U37" s="22"/>
      <c r="V37" s="23"/>
      <c r="W37" s="24"/>
      <c r="X37" s="25"/>
      <c r="Y37" s="181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</row>
    <row r="38" spans="1:103" s="2" customFormat="1" ht="15.75" customHeight="1" x14ac:dyDescent="0.25">
      <c r="A38" s="176"/>
      <c r="B38" s="271"/>
      <c r="C38" s="272">
        <v>81112101</v>
      </c>
      <c r="D38" s="276" t="s">
        <v>53</v>
      </c>
      <c r="E38" s="116" t="s">
        <v>565</v>
      </c>
      <c r="F38" s="116" t="s">
        <v>201</v>
      </c>
      <c r="G38" s="298" t="s">
        <v>564</v>
      </c>
      <c r="H38" s="291" t="s">
        <v>274</v>
      </c>
      <c r="I38" s="299">
        <v>24</v>
      </c>
      <c r="J38" s="290">
        <v>558000</v>
      </c>
      <c r="K38" s="290">
        <v>13392000</v>
      </c>
      <c r="L38" s="300"/>
      <c r="M38" s="116">
        <v>2019</v>
      </c>
      <c r="N38" s="22"/>
      <c r="O38" s="23"/>
      <c r="P38" s="24" t="s">
        <v>238</v>
      </c>
      <c r="Q38" s="25"/>
      <c r="R38" s="25"/>
      <c r="S38" s="273"/>
      <c r="T38" s="21"/>
      <c r="U38" s="22"/>
      <c r="V38" s="23"/>
      <c r="W38" s="24"/>
      <c r="X38" s="25"/>
      <c r="Y38" s="181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</row>
    <row r="39" spans="1:103" s="2" customFormat="1" ht="15.75" customHeight="1" x14ac:dyDescent="0.25">
      <c r="A39" s="176"/>
      <c r="B39" s="271"/>
      <c r="C39" s="272">
        <v>81112101</v>
      </c>
      <c r="D39" s="276" t="s">
        <v>54</v>
      </c>
      <c r="E39" s="116" t="s">
        <v>565</v>
      </c>
      <c r="F39" s="116" t="s">
        <v>201</v>
      </c>
      <c r="G39" s="298" t="s">
        <v>564</v>
      </c>
      <c r="H39" s="291" t="s">
        <v>274</v>
      </c>
      <c r="I39" s="299">
        <v>24</v>
      </c>
      <c r="J39" s="290">
        <v>496000</v>
      </c>
      <c r="K39" s="290">
        <v>11904000</v>
      </c>
      <c r="L39" s="300"/>
      <c r="M39" s="116">
        <v>2019</v>
      </c>
      <c r="N39" s="22"/>
      <c r="O39" s="23"/>
      <c r="P39" s="24" t="s">
        <v>238</v>
      </c>
      <c r="Q39" s="25"/>
      <c r="R39" s="25"/>
      <c r="S39" s="273"/>
      <c r="T39" s="21"/>
      <c r="U39" s="22"/>
      <c r="V39" s="23"/>
      <c r="W39" s="24"/>
      <c r="X39" s="25"/>
      <c r="Y39" s="181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</row>
    <row r="40" spans="1:103" s="2" customFormat="1" ht="15.75" customHeight="1" x14ac:dyDescent="0.25">
      <c r="A40" s="176"/>
      <c r="B40" s="271"/>
      <c r="C40" s="272">
        <v>83111503</v>
      </c>
      <c r="D40" s="276" t="s">
        <v>55</v>
      </c>
      <c r="E40" s="116" t="s">
        <v>565</v>
      </c>
      <c r="F40" s="116" t="s">
        <v>201</v>
      </c>
      <c r="G40" s="298" t="s">
        <v>564</v>
      </c>
      <c r="H40" s="291" t="s">
        <v>274</v>
      </c>
      <c r="I40" s="299">
        <v>12</v>
      </c>
      <c r="J40" s="290">
        <v>175000</v>
      </c>
      <c r="K40" s="290">
        <v>2100000</v>
      </c>
      <c r="L40" s="300"/>
      <c r="M40" s="116">
        <v>2019</v>
      </c>
      <c r="N40" s="22"/>
      <c r="O40" s="23"/>
      <c r="P40" s="24" t="s">
        <v>238</v>
      </c>
      <c r="Q40" s="25"/>
      <c r="R40" s="25"/>
      <c r="S40" s="273"/>
      <c r="T40" s="21"/>
      <c r="U40" s="22"/>
      <c r="V40" s="23"/>
      <c r="W40" s="24"/>
      <c r="X40" s="25"/>
      <c r="Y40" s="181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</row>
    <row r="41" spans="1:103" s="2" customFormat="1" ht="15.75" customHeight="1" x14ac:dyDescent="0.25">
      <c r="A41" s="176"/>
      <c r="B41" s="271"/>
      <c r="C41" s="272">
        <v>83111603</v>
      </c>
      <c r="D41" s="276" t="s">
        <v>56</v>
      </c>
      <c r="E41" s="116" t="s">
        <v>565</v>
      </c>
      <c r="F41" s="116" t="s">
        <v>201</v>
      </c>
      <c r="G41" s="298" t="s">
        <v>564</v>
      </c>
      <c r="H41" s="291" t="s">
        <v>274</v>
      </c>
      <c r="I41" s="299">
        <v>12</v>
      </c>
      <c r="J41" s="290">
        <v>49000</v>
      </c>
      <c r="K41" s="290">
        <v>588000</v>
      </c>
      <c r="L41" s="300"/>
      <c r="M41" s="116">
        <v>2019</v>
      </c>
      <c r="N41" s="22"/>
      <c r="O41" s="23"/>
      <c r="P41" s="24" t="s">
        <v>238</v>
      </c>
      <c r="Q41" s="25"/>
      <c r="R41" s="25"/>
      <c r="S41" s="273"/>
      <c r="T41" s="21"/>
      <c r="U41" s="22"/>
      <c r="V41" s="23"/>
      <c r="W41" s="24"/>
      <c r="X41" s="25"/>
      <c r="Y41" s="181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</row>
    <row r="42" spans="1:103" s="2" customFormat="1" ht="15.75" customHeight="1" x14ac:dyDescent="0.25">
      <c r="A42" s="176"/>
      <c r="B42" s="271"/>
      <c r="C42" s="272">
        <v>83111503</v>
      </c>
      <c r="D42" s="276" t="s">
        <v>57</v>
      </c>
      <c r="E42" s="116" t="s">
        <v>565</v>
      </c>
      <c r="F42" s="116" t="s">
        <v>201</v>
      </c>
      <c r="G42" s="298" t="s">
        <v>564</v>
      </c>
      <c r="H42" s="291" t="s">
        <v>274</v>
      </c>
      <c r="I42" s="299">
        <v>12</v>
      </c>
      <c r="J42" s="290">
        <v>168000</v>
      </c>
      <c r="K42" s="290">
        <v>2016000</v>
      </c>
      <c r="L42" s="300"/>
      <c r="M42" s="116">
        <v>2019</v>
      </c>
      <c r="N42" s="22"/>
      <c r="O42" s="23"/>
      <c r="P42" s="24" t="s">
        <v>238</v>
      </c>
      <c r="Q42" s="25"/>
      <c r="R42" s="25"/>
      <c r="S42" s="273"/>
      <c r="T42" s="21"/>
      <c r="U42" s="22"/>
      <c r="V42" s="23"/>
      <c r="W42" s="24"/>
      <c r="X42" s="25"/>
      <c r="Y42" s="181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</row>
    <row r="43" spans="1:103" s="2" customFormat="1" x14ac:dyDescent="0.25">
      <c r="A43" s="176"/>
      <c r="B43" s="19"/>
      <c r="C43" s="69"/>
      <c r="D43" s="484"/>
      <c r="E43" s="20"/>
      <c r="F43" s="21"/>
      <c r="G43" s="22"/>
      <c r="H43" s="23"/>
      <c r="I43" s="24"/>
      <c r="J43" s="168"/>
      <c r="K43" s="168"/>
      <c r="L43" s="59"/>
      <c r="M43" s="21"/>
      <c r="N43" s="22"/>
      <c r="O43" s="23"/>
      <c r="P43" s="24"/>
      <c r="Q43" s="25"/>
      <c r="R43" s="25"/>
      <c r="S43" s="20"/>
      <c r="T43" s="21"/>
      <c r="U43" s="22"/>
      <c r="V43" s="23"/>
      <c r="W43" s="24"/>
      <c r="X43" s="25"/>
      <c r="Y43" s="181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</row>
    <row r="44" spans="1:103" s="2" customFormat="1" ht="15.75" x14ac:dyDescent="0.25">
      <c r="A44" s="176"/>
      <c r="B44" s="519" t="s">
        <v>205</v>
      </c>
      <c r="C44" s="520"/>
      <c r="D44" s="521"/>
      <c r="E44" s="78"/>
      <c r="F44" s="79"/>
      <c r="G44" s="80"/>
      <c r="H44" s="81"/>
      <c r="I44" s="82"/>
      <c r="J44" s="82"/>
      <c r="K44" s="82"/>
      <c r="L44" s="78"/>
      <c r="M44" s="79"/>
      <c r="N44" s="80"/>
      <c r="O44" s="81"/>
      <c r="P44" s="82"/>
      <c r="Q44" s="83"/>
      <c r="R44" s="83"/>
      <c r="S44" s="78"/>
      <c r="T44" s="79"/>
      <c r="U44" s="80"/>
      <c r="V44" s="81"/>
      <c r="W44" s="82"/>
      <c r="X44" s="83"/>
      <c r="Y44" s="180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</row>
    <row r="45" spans="1:103" x14ac:dyDescent="0.25">
      <c r="A45" s="182"/>
      <c r="B45" s="522"/>
      <c r="C45" s="523"/>
      <c r="D45" s="524"/>
      <c r="E45" s="125"/>
      <c r="F45" s="21"/>
      <c r="G45" s="22"/>
      <c r="H45" s="21"/>
      <c r="I45" s="21"/>
      <c r="J45" s="168"/>
      <c r="K45" s="168"/>
      <c r="L45" s="23"/>
      <c r="M45" s="121"/>
      <c r="N45" s="120"/>
      <c r="O45" s="120"/>
      <c r="P45" s="23"/>
      <c r="Q45" s="24"/>
      <c r="R45" s="120"/>
      <c r="S45" s="120"/>
      <c r="T45" s="23"/>
      <c r="U45" s="24"/>
      <c r="V45" s="120"/>
      <c r="W45" s="120"/>
      <c r="X45" s="23"/>
      <c r="Y45" s="183"/>
    </row>
    <row r="46" spans="1:103" x14ac:dyDescent="0.25">
      <c r="A46" s="182"/>
      <c r="B46" s="280" t="s">
        <v>567</v>
      </c>
      <c r="C46" s="127" t="s">
        <v>568</v>
      </c>
      <c r="D46" s="278"/>
      <c r="E46" s="125"/>
      <c r="F46" s="119"/>
      <c r="G46" s="21"/>
      <c r="H46" s="21"/>
      <c r="I46" s="21"/>
      <c r="J46" s="168"/>
      <c r="K46" s="168"/>
      <c r="L46" s="23"/>
      <c r="M46" s="121"/>
      <c r="N46" s="120"/>
      <c r="O46" s="120"/>
      <c r="P46" s="23"/>
      <c r="Q46" s="24"/>
      <c r="R46" s="120"/>
      <c r="S46" s="120"/>
      <c r="T46" s="23"/>
      <c r="U46" s="24"/>
      <c r="V46" s="120"/>
      <c r="W46" s="120"/>
      <c r="X46" s="23"/>
      <c r="Y46" s="183"/>
    </row>
    <row r="47" spans="1:103" s="284" customFormat="1" ht="15.75" customHeight="1" x14ac:dyDescent="0.2">
      <c r="A47" s="283"/>
      <c r="B47" s="277"/>
      <c r="C47" s="272">
        <v>82101601</v>
      </c>
      <c r="D47" s="276" t="s">
        <v>243</v>
      </c>
      <c r="E47" s="116" t="s">
        <v>567</v>
      </c>
      <c r="F47" s="116" t="s">
        <v>311</v>
      </c>
      <c r="G47" s="116" t="s">
        <v>244</v>
      </c>
      <c r="H47" s="116" t="s">
        <v>240</v>
      </c>
      <c r="I47" s="116">
        <v>1</v>
      </c>
      <c r="J47" s="290">
        <v>4500000</v>
      </c>
      <c r="K47" s="290">
        <v>4500000</v>
      </c>
      <c r="L47" s="291"/>
      <c r="M47" s="292">
        <v>2019</v>
      </c>
      <c r="N47" s="120" t="s">
        <v>238</v>
      </c>
      <c r="O47" s="120" t="s">
        <v>238</v>
      </c>
      <c r="P47" s="120" t="s">
        <v>238</v>
      </c>
      <c r="Q47" s="120" t="s">
        <v>238</v>
      </c>
      <c r="R47" s="120" t="s">
        <v>238</v>
      </c>
      <c r="S47" s="120" t="s">
        <v>238</v>
      </c>
      <c r="T47" s="120" t="s">
        <v>238</v>
      </c>
      <c r="U47" s="120" t="s">
        <v>238</v>
      </c>
      <c r="V47" s="120" t="s">
        <v>238</v>
      </c>
      <c r="W47" s="120" t="s">
        <v>238</v>
      </c>
      <c r="X47" s="120" t="s">
        <v>238</v>
      </c>
      <c r="Y47" s="184" t="s">
        <v>238</v>
      </c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</row>
    <row r="48" spans="1:103" s="284" customFormat="1" ht="15.75" customHeight="1" x14ac:dyDescent="0.2">
      <c r="A48" s="283"/>
      <c r="B48" s="277"/>
      <c r="C48" s="272">
        <v>82101504</v>
      </c>
      <c r="D48" s="276" t="s">
        <v>245</v>
      </c>
      <c r="E48" s="116" t="s">
        <v>567</v>
      </c>
      <c r="F48" s="116" t="s">
        <v>311</v>
      </c>
      <c r="G48" s="116" t="s">
        <v>244</v>
      </c>
      <c r="H48" s="116" t="s">
        <v>240</v>
      </c>
      <c r="I48" s="116">
        <v>1</v>
      </c>
      <c r="J48" s="290">
        <v>20000000</v>
      </c>
      <c r="K48" s="290">
        <v>20000000</v>
      </c>
      <c r="L48" s="291"/>
      <c r="M48" s="292">
        <v>2019</v>
      </c>
      <c r="N48" s="120" t="s">
        <v>238</v>
      </c>
      <c r="O48" s="120" t="s">
        <v>238</v>
      </c>
      <c r="P48" s="120" t="s">
        <v>238</v>
      </c>
      <c r="Q48" s="120" t="s">
        <v>238</v>
      </c>
      <c r="R48" s="120" t="s">
        <v>238</v>
      </c>
      <c r="S48" s="120" t="s">
        <v>238</v>
      </c>
      <c r="T48" s="120" t="s">
        <v>238</v>
      </c>
      <c r="U48" s="120" t="s">
        <v>238</v>
      </c>
      <c r="V48" s="120" t="s">
        <v>238</v>
      </c>
      <c r="W48" s="120" t="s">
        <v>238</v>
      </c>
      <c r="X48" s="120" t="s">
        <v>238</v>
      </c>
      <c r="Y48" s="184" t="s">
        <v>238</v>
      </c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</row>
    <row r="49" spans="1:103" s="284" customFormat="1" ht="15.75" customHeight="1" x14ac:dyDescent="0.2">
      <c r="A49" s="283"/>
      <c r="B49" s="277"/>
      <c r="C49" s="272">
        <v>82101901</v>
      </c>
      <c r="D49" s="276" t="s">
        <v>246</v>
      </c>
      <c r="E49" s="116" t="s">
        <v>567</v>
      </c>
      <c r="F49" s="116" t="s">
        <v>311</v>
      </c>
      <c r="G49" s="116" t="s">
        <v>244</v>
      </c>
      <c r="H49" s="116" t="s">
        <v>240</v>
      </c>
      <c r="I49" s="116">
        <v>1</v>
      </c>
      <c r="J49" s="290"/>
      <c r="K49" s="290"/>
      <c r="L49" s="291"/>
      <c r="M49" s="292">
        <v>2019</v>
      </c>
      <c r="N49" s="120" t="s">
        <v>238</v>
      </c>
      <c r="O49" s="120" t="s">
        <v>238</v>
      </c>
      <c r="P49" s="120" t="s">
        <v>238</v>
      </c>
      <c r="Q49" s="120" t="s">
        <v>238</v>
      </c>
      <c r="R49" s="120" t="s">
        <v>238</v>
      </c>
      <c r="S49" s="120" t="s">
        <v>238</v>
      </c>
      <c r="T49" s="120" t="s">
        <v>238</v>
      </c>
      <c r="U49" s="120" t="s">
        <v>238</v>
      </c>
      <c r="V49" s="120" t="s">
        <v>238</v>
      </c>
      <c r="W49" s="120" t="s">
        <v>238</v>
      </c>
      <c r="X49" s="120" t="s">
        <v>238</v>
      </c>
      <c r="Y49" s="184" t="s">
        <v>238</v>
      </c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</row>
    <row r="50" spans="1:103" s="284" customFormat="1" ht="15.75" customHeight="1" x14ac:dyDescent="0.2">
      <c r="A50" s="283"/>
      <c r="B50" s="277"/>
      <c r="C50" s="272" t="s">
        <v>248</v>
      </c>
      <c r="D50" s="276" t="s">
        <v>247</v>
      </c>
      <c r="E50" s="116" t="s">
        <v>567</v>
      </c>
      <c r="F50" s="116" t="s">
        <v>311</v>
      </c>
      <c r="G50" s="116" t="s">
        <v>244</v>
      </c>
      <c r="H50" s="116" t="s">
        <v>240</v>
      </c>
      <c r="I50" s="116">
        <v>1</v>
      </c>
      <c r="J50" s="290">
        <v>9000000</v>
      </c>
      <c r="K50" s="290">
        <v>9000000</v>
      </c>
      <c r="L50" s="291"/>
      <c r="M50" s="292">
        <v>2019</v>
      </c>
      <c r="N50" s="120" t="s">
        <v>238</v>
      </c>
      <c r="O50" s="120" t="s">
        <v>238</v>
      </c>
      <c r="P50" s="120" t="s">
        <v>238</v>
      </c>
      <c r="Q50" s="120" t="s">
        <v>238</v>
      </c>
      <c r="R50" s="120" t="s">
        <v>238</v>
      </c>
      <c r="S50" s="120" t="s">
        <v>238</v>
      </c>
      <c r="T50" s="120" t="s">
        <v>238</v>
      </c>
      <c r="U50" s="120" t="s">
        <v>238</v>
      </c>
      <c r="V50" s="120" t="s">
        <v>238</v>
      </c>
      <c r="W50" s="120" t="s">
        <v>238</v>
      </c>
      <c r="X50" s="120" t="s">
        <v>238</v>
      </c>
      <c r="Y50" s="184" t="s">
        <v>238</v>
      </c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</row>
    <row r="51" spans="1:103" s="284" customFormat="1" ht="15.75" customHeight="1" x14ac:dyDescent="0.2">
      <c r="A51" s="283"/>
      <c r="B51" s="277"/>
      <c r="C51" s="272">
        <v>82101604</v>
      </c>
      <c r="D51" s="276" t="s">
        <v>249</v>
      </c>
      <c r="E51" s="116" t="s">
        <v>567</v>
      </c>
      <c r="F51" s="116" t="s">
        <v>311</v>
      </c>
      <c r="G51" s="116" t="s">
        <v>244</v>
      </c>
      <c r="H51" s="116" t="s">
        <v>240</v>
      </c>
      <c r="I51" s="116">
        <v>1</v>
      </c>
      <c r="J51" s="290">
        <v>10000000</v>
      </c>
      <c r="K51" s="290">
        <v>10000000</v>
      </c>
      <c r="L51" s="291"/>
      <c r="M51" s="292">
        <v>2019</v>
      </c>
      <c r="N51" s="120" t="s">
        <v>238</v>
      </c>
      <c r="O51" s="120" t="s">
        <v>238</v>
      </c>
      <c r="P51" s="120" t="s">
        <v>238</v>
      </c>
      <c r="Q51" s="120" t="s">
        <v>238</v>
      </c>
      <c r="R51" s="120" t="s">
        <v>238</v>
      </c>
      <c r="S51" s="120" t="s">
        <v>238</v>
      </c>
      <c r="T51" s="120" t="s">
        <v>238</v>
      </c>
      <c r="U51" s="120" t="s">
        <v>238</v>
      </c>
      <c r="V51" s="120" t="s">
        <v>238</v>
      </c>
      <c r="W51" s="120" t="s">
        <v>238</v>
      </c>
      <c r="X51" s="120" t="s">
        <v>238</v>
      </c>
      <c r="Y51" s="184" t="s">
        <v>238</v>
      </c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</row>
    <row r="52" spans="1:103" s="284" customFormat="1" ht="15.75" customHeight="1" x14ac:dyDescent="0.2">
      <c r="A52" s="283"/>
      <c r="B52" s="277"/>
      <c r="C52" s="272">
        <v>82101603</v>
      </c>
      <c r="D52" s="276" t="s">
        <v>250</v>
      </c>
      <c r="E52" s="116" t="s">
        <v>567</v>
      </c>
      <c r="F52" s="116" t="s">
        <v>311</v>
      </c>
      <c r="G52" s="116" t="s">
        <v>244</v>
      </c>
      <c r="H52" s="116" t="s">
        <v>240</v>
      </c>
      <c r="I52" s="116">
        <v>1</v>
      </c>
      <c r="J52" s="290">
        <v>1000000</v>
      </c>
      <c r="K52" s="290">
        <v>1000000</v>
      </c>
      <c r="L52" s="291"/>
      <c r="M52" s="292">
        <v>2019</v>
      </c>
      <c r="N52" s="120" t="s">
        <v>238</v>
      </c>
      <c r="O52" s="120" t="s">
        <v>238</v>
      </c>
      <c r="P52" s="120" t="s">
        <v>238</v>
      </c>
      <c r="Q52" s="120" t="s">
        <v>238</v>
      </c>
      <c r="R52" s="120" t="s">
        <v>238</v>
      </c>
      <c r="S52" s="120" t="s">
        <v>238</v>
      </c>
      <c r="T52" s="120" t="s">
        <v>238</v>
      </c>
      <c r="U52" s="120" t="s">
        <v>238</v>
      </c>
      <c r="V52" s="120" t="s">
        <v>238</v>
      </c>
      <c r="W52" s="120" t="s">
        <v>238</v>
      </c>
      <c r="X52" s="120" t="s">
        <v>238</v>
      </c>
      <c r="Y52" s="184" t="s">
        <v>238</v>
      </c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</row>
    <row r="53" spans="1:103" s="275" customFormat="1" x14ac:dyDescent="0.25">
      <c r="A53" s="274"/>
      <c r="B53" s="277"/>
      <c r="C53" s="272"/>
      <c r="D53" s="276"/>
      <c r="E53" s="116"/>
      <c r="F53" s="302"/>
      <c r="G53" s="116"/>
      <c r="H53" s="116"/>
      <c r="I53" s="116"/>
      <c r="J53" s="290"/>
      <c r="K53" s="290"/>
      <c r="L53" s="291"/>
      <c r="M53" s="292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84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</row>
    <row r="54" spans="1:103" x14ac:dyDescent="0.25">
      <c r="A54" s="182"/>
      <c r="B54" s="280" t="s">
        <v>569</v>
      </c>
      <c r="C54" s="127" t="s">
        <v>570</v>
      </c>
      <c r="D54" s="278"/>
      <c r="E54" s="125"/>
      <c r="F54" s="116"/>
      <c r="G54" s="298"/>
      <c r="H54" s="116"/>
      <c r="I54" s="116"/>
      <c r="J54" s="290"/>
      <c r="K54" s="290"/>
      <c r="L54" s="291"/>
      <c r="M54" s="292"/>
      <c r="N54" s="120"/>
      <c r="O54" s="120"/>
      <c r="P54" s="23"/>
      <c r="Q54" s="24"/>
      <c r="R54" s="120"/>
      <c r="S54" s="120"/>
      <c r="T54" s="23"/>
      <c r="U54" s="24"/>
      <c r="V54" s="120"/>
      <c r="W54" s="120"/>
      <c r="X54" s="23"/>
      <c r="Y54" s="183"/>
    </row>
    <row r="55" spans="1:103" s="275" customFormat="1" ht="15.75" customHeight="1" x14ac:dyDescent="0.25">
      <c r="A55" s="274"/>
      <c r="B55" s="277"/>
      <c r="C55" s="272">
        <v>82121503</v>
      </c>
      <c r="D55" s="276" t="s">
        <v>251</v>
      </c>
      <c r="E55" s="116" t="s">
        <v>569</v>
      </c>
      <c r="F55" s="116" t="s">
        <v>311</v>
      </c>
      <c r="G55" s="116" t="s">
        <v>244</v>
      </c>
      <c r="H55" s="116" t="s">
        <v>240</v>
      </c>
      <c r="I55" s="116">
        <v>1</v>
      </c>
      <c r="J55" s="290">
        <v>9000000</v>
      </c>
      <c r="K55" s="290">
        <v>9000000</v>
      </c>
      <c r="L55" s="291"/>
      <c r="M55" s="292" t="s">
        <v>252</v>
      </c>
      <c r="N55" s="120" t="s">
        <v>238</v>
      </c>
      <c r="O55" s="120" t="s">
        <v>238</v>
      </c>
      <c r="P55" s="120" t="s">
        <v>238</v>
      </c>
      <c r="Q55" s="120" t="s">
        <v>238</v>
      </c>
      <c r="R55" s="120" t="s">
        <v>238</v>
      </c>
      <c r="S55" s="120" t="s">
        <v>238</v>
      </c>
      <c r="T55" s="120" t="s">
        <v>238</v>
      </c>
      <c r="U55" s="120" t="s">
        <v>238</v>
      </c>
      <c r="V55" s="120" t="s">
        <v>238</v>
      </c>
      <c r="W55" s="120" t="s">
        <v>238</v>
      </c>
      <c r="X55" s="120" t="s">
        <v>238</v>
      </c>
      <c r="Y55" s="184" t="s">
        <v>238</v>
      </c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</row>
    <row r="56" spans="1:103" s="275" customFormat="1" ht="15.75" customHeight="1" x14ac:dyDescent="0.25">
      <c r="A56" s="274"/>
      <c r="B56" s="277"/>
      <c r="C56" s="272">
        <v>82121506</v>
      </c>
      <c r="D56" s="276" t="s">
        <v>253</v>
      </c>
      <c r="E56" s="116" t="s">
        <v>569</v>
      </c>
      <c r="F56" s="116" t="s">
        <v>311</v>
      </c>
      <c r="G56" s="116" t="s">
        <v>244</v>
      </c>
      <c r="H56" s="116" t="s">
        <v>254</v>
      </c>
      <c r="I56" s="116">
        <v>1</v>
      </c>
      <c r="J56" s="290">
        <v>1000000</v>
      </c>
      <c r="K56" s="290">
        <f>J56*I56</f>
        <v>1000000</v>
      </c>
      <c r="L56" s="291"/>
      <c r="M56" s="292">
        <v>2019</v>
      </c>
      <c r="N56" s="120"/>
      <c r="O56" s="120"/>
      <c r="P56" s="23"/>
      <c r="Q56" s="24"/>
      <c r="R56" s="120"/>
      <c r="S56" s="120"/>
      <c r="T56" s="23"/>
      <c r="U56" s="24" t="s">
        <v>238</v>
      </c>
      <c r="V56" s="120"/>
      <c r="W56" s="120"/>
      <c r="X56" s="23"/>
      <c r="Y56" s="183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</row>
    <row r="57" spans="1:103" x14ac:dyDescent="0.25">
      <c r="A57" s="182"/>
      <c r="B57" s="487"/>
      <c r="C57" s="488"/>
      <c r="D57" s="160"/>
      <c r="E57" s="116"/>
      <c r="F57" s="116"/>
      <c r="G57" s="116"/>
      <c r="H57" s="116"/>
      <c r="I57" s="116"/>
      <c r="J57" s="290"/>
      <c r="K57" s="290"/>
      <c r="L57" s="291"/>
      <c r="M57" s="292"/>
      <c r="N57" s="120"/>
      <c r="O57" s="120"/>
      <c r="P57" s="23"/>
      <c r="Q57" s="24"/>
      <c r="R57" s="120"/>
      <c r="S57" s="120"/>
      <c r="T57" s="23"/>
      <c r="U57" s="24"/>
      <c r="V57" s="120"/>
      <c r="W57" s="120"/>
      <c r="X57" s="23"/>
      <c r="Y57" s="183"/>
    </row>
    <row r="58" spans="1:103" s="2" customFormat="1" x14ac:dyDescent="0.25">
      <c r="A58" s="176"/>
      <c r="B58" s="279" t="s">
        <v>552</v>
      </c>
      <c r="C58" s="127" t="s">
        <v>571</v>
      </c>
      <c r="D58" s="484"/>
      <c r="E58" s="303"/>
      <c r="F58" s="116"/>
      <c r="G58" s="298"/>
      <c r="H58" s="291"/>
      <c r="I58" s="299"/>
      <c r="J58" s="290"/>
      <c r="K58" s="290"/>
      <c r="L58" s="300"/>
      <c r="M58" s="116"/>
      <c r="N58" s="22"/>
      <c r="O58" s="23"/>
      <c r="P58" s="24"/>
      <c r="Q58" s="25"/>
      <c r="R58" s="25"/>
      <c r="S58" s="20"/>
      <c r="T58" s="21"/>
      <c r="U58" s="22"/>
      <c r="V58" s="23"/>
      <c r="W58" s="24"/>
      <c r="X58" s="25"/>
      <c r="Y58" s="181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</row>
    <row r="59" spans="1:103" s="2" customFormat="1" x14ac:dyDescent="0.25">
      <c r="A59" s="176"/>
      <c r="B59" s="281"/>
      <c r="C59" s="128">
        <v>78101801</v>
      </c>
      <c r="D59" s="282" t="s">
        <v>572</v>
      </c>
      <c r="E59" s="116" t="s">
        <v>573</v>
      </c>
      <c r="F59" s="116" t="s">
        <v>208</v>
      </c>
      <c r="G59" s="298" t="s">
        <v>236</v>
      </c>
      <c r="H59" s="291" t="s">
        <v>274</v>
      </c>
      <c r="I59" s="299">
        <v>10</v>
      </c>
      <c r="J59" s="290">
        <v>50000</v>
      </c>
      <c r="K59" s="290">
        <f>J59*I59</f>
        <v>500000</v>
      </c>
      <c r="L59" s="300"/>
      <c r="M59" s="116">
        <v>2019</v>
      </c>
      <c r="N59" s="22"/>
      <c r="O59" s="23"/>
      <c r="P59" s="24" t="s">
        <v>238</v>
      </c>
      <c r="Q59" s="25"/>
      <c r="R59" s="25"/>
      <c r="S59" s="273"/>
      <c r="T59" s="21"/>
      <c r="U59" s="22"/>
      <c r="V59" s="23"/>
      <c r="W59" s="24"/>
      <c r="X59" s="25"/>
      <c r="Y59" s="181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</row>
    <row r="60" spans="1:103" x14ac:dyDescent="0.25">
      <c r="A60" s="182"/>
      <c r="B60" s="126"/>
      <c r="C60" s="127"/>
      <c r="D60" s="128"/>
      <c r="E60" s="116"/>
      <c r="F60" s="116"/>
      <c r="G60" s="298"/>
      <c r="H60" s="116"/>
      <c r="I60" s="116"/>
      <c r="J60" s="290"/>
      <c r="K60" s="290"/>
      <c r="L60" s="291"/>
      <c r="M60" s="292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84"/>
    </row>
    <row r="61" spans="1:103" s="2" customFormat="1" x14ac:dyDescent="0.25">
      <c r="A61" s="176"/>
      <c r="B61" s="279" t="s">
        <v>206</v>
      </c>
      <c r="C61" s="515" t="s">
        <v>574</v>
      </c>
      <c r="D61" s="516"/>
      <c r="E61" s="303"/>
      <c r="F61" s="116"/>
      <c r="G61" s="298"/>
      <c r="H61" s="291"/>
      <c r="I61" s="299"/>
      <c r="J61" s="290"/>
      <c r="K61" s="290"/>
      <c r="L61" s="300"/>
      <c r="M61" s="116"/>
      <c r="N61" s="22"/>
      <c r="O61" s="23"/>
      <c r="P61" s="24"/>
      <c r="Q61" s="25"/>
      <c r="R61" s="25"/>
      <c r="S61" s="20"/>
      <c r="T61" s="21"/>
      <c r="U61" s="22"/>
      <c r="V61" s="23"/>
      <c r="W61" s="24"/>
      <c r="X61" s="25"/>
      <c r="Y61" s="181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</row>
    <row r="62" spans="1:103" s="2" customFormat="1" ht="25.5" x14ac:dyDescent="0.25">
      <c r="A62" s="176"/>
      <c r="B62" s="271"/>
      <c r="C62" s="272" t="s">
        <v>207</v>
      </c>
      <c r="D62" s="276" t="s">
        <v>575</v>
      </c>
      <c r="E62" s="116" t="s">
        <v>578</v>
      </c>
      <c r="F62" s="116" t="s">
        <v>208</v>
      </c>
      <c r="G62" s="298" t="s">
        <v>236</v>
      </c>
      <c r="H62" s="291" t="s">
        <v>274</v>
      </c>
      <c r="I62" s="299" t="s">
        <v>202</v>
      </c>
      <c r="J62" s="290"/>
      <c r="K62" s="290">
        <v>10000000</v>
      </c>
      <c r="L62" s="300"/>
      <c r="M62" s="116">
        <v>2019</v>
      </c>
      <c r="N62" s="22"/>
      <c r="O62" s="23" t="s">
        <v>238</v>
      </c>
      <c r="P62" s="24"/>
      <c r="Q62" s="25"/>
      <c r="R62" s="25"/>
      <c r="S62" s="273"/>
      <c r="T62" s="21"/>
      <c r="U62" s="22"/>
      <c r="V62" s="23"/>
      <c r="W62" s="24"/>
      <c r="X62" s="25"/>
      <c r="Y62" s="181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</row>
    <row r="63" spans="1:103" s="2" customFormat="1" x14ac:dyDescent="0.25">
      <c r="A63" s="176"/>
      <c r="B63" s="19"/>
      <c r="C63" s="69"/>
      <c r="D63" s="484"/>
      <c r="E63" s="20"/>
      <c r="F63" s="21"/>
      <c r="G63" s="22"/>
      <c r="H63" s="23"/>
      <c r="I63" s="24"/>
      <c r="J63" s="168"/>
      <c r="K63" s="168"/>
      <c r="L63" s="59"/>
      <c r="M63" s="21"/>
      <c r="N63" s="22"/>
      <c r="O63" s="23"/>
      <c r="P63" s="24"/>
      <c r="Q63" s="25"/>
      <c r="R63" s="25"/>
      <c r="S63" s="20"/>
      <c r="T63" s="21"/>
      <c r="U63" s="22"/>
      <c r="V63" s="23"/>
      <c r="W63" s="24"/>
      <c r="X63" s="25"/>
      <c r="Y63" s="181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</row>
    <row r="64" spans="1:103" s="2" customFormat="1" ht="15.75" x14ac:dyDescent="0.25">
      <c r="A64" s="176"/>
      <c r="B64" s="519" t="s">
        <v>22</v>
      </c>
      <c r="C64" s="520"/>
      <c r="D64" s="521"/>
      <c r="E64" s="78"/>
      <c r="F64" s="79"/>
      <c r="G64" s="80"/>
      <c r="H64" s="81"/>
      <c r="I64" s="82"/>
      <c r="J64" s="82"/>
      <c r="K64" s="82"/>
      <c r="L64" s="78"/>
      <c r="M64" s="79"/>
      <c r="N64" s="80"/>
      <c r="O64" s="81"/>
      <c r="P64" s="82"/>
      <c r="Q64" s="83"/>
      <c r="R64" s="83"/>
      <c r="S64" s="78"/>
      <c r="T64" s="79"/>
      <c r="U64" s="80"/>
      <c r="V64" s="81"/>
      <c r="W64" s="82"/>
      <c r="X64" s="83"/>
      <c r="Y64" s="180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</row>
    <row r="65" spans="1:103" ht="11.25" customHeight="1" x14ac:dyDescent="0.25">
      <c r="A65" s="182"/>
      <c r="B65" s="76"/>
      <c r="C65" s="70"/>
      <c r="D65" s="29"/>
      <c r="E65" s="26"/>
      <c r="F65" s="27"/>
      <c r="G65" s="28"/>
      <c r="H65" s="28"/>
      <c r="I65" s="28"/>
      <c r="J65" s="168"/>
      <c r="K65" s="168"/>
      <c r="L65" s="23"/>
      <c r="M65" s="24"/>
      <c r="N65" s="25"/>
      <c r="O65" s="25"/>
      <c r="P65" s="23"/>
      <c r="Q65" s="24"/>
      <c r="R65" s="25"/>
      <c r="S65" s="25"/>
      <c r="T65" s="23"/>
      <c r="U65" s="24"/>
      <c r="V65" s="25"/>
      <c r="W65" s="25"/>
      <c r="X65" s="23"/>
      <c r="Y65" s="183"/>
    </row>
    <row r="66" spans="1:103" x14ac:dyDescent="0.25">
      <c r="A66" s="182"/>
      <c r="B66" s="280" t="s">
        <v>576</v>
      </c>
      <c r="C66" s="127" t="s">
        <v>577</v>
      </c>
      <c r="D66" s="278"/>
      <c r="E66" s="125"/>
      <c r="F66" s="21"/>
      <c r="G66" s="22"/>
      <c r="H66" s="21"/>
      <c r="I66" s="21"/>
      <c r="J66" s="168"/>
      <c r="K66" s="168"/>
      <c r="L66" s="23"/>
      <c r="M66" s="121"/>
      <c r="N66" s="120"/>
      <c r="O66" s="120"/>
      <c r="P66" s="23"/>
      <c r="Q66" s="24"/>
      <c r="R66" s="120"/>
      <c r="S66" s="120"/>
      <c r="T66" s="23"/>
      <c r="U66" s="24"/>
      <c r="V66" s="120"/>
      <c r="W66" s="120"/>
      <c r="X66" s="23"/>
      <c r="Y66" s="183"/>
    </row>
    <row r="67" spans="1:103" s="2" customFormat="1" ht="15.75" customHeight="1" x14ac:dyDescent="0.25">
      <c r="A67" s="176"/>
      <c r="B67" s="271"/>
      <c r="C67" s="272">
        <v>81112103</v>
      </c>
      <c r="D67" s="276" t="s">
        <v>58</v>
      </c>
      <c r="E67" s="116" t="s">
        <v>576</v>
      </c>
      <c r="F67" s="116" t="s">
        <v>208</v>
      </c>
      <c r="G67" s="298" t="s">
        <v>564</v>
      </c>
      <c r="H67" s="291" t="s">
        <v>274</v>
      </c>
      <c r="I67" s="299">
        <v>300</v>
      </c>
      <c r="J67" s="290">
        <v>31000</v>
      </c>
      <c r="K67" s="290">
        <v>9300000</v>
      </c>
      <c r="L67" s="300"/>
      <c r="M67" s="116">
        <v>2019</v>
      </c>
      <c r="N67" s="22"/>
      <c r="O67" s="23"/>
      <c r="P67" s="24" t="s">
        <v>238</v>
      </c>
      <c r="Q67" s="25"/>
      <c r="R67" s="25"/>
      <c r="S67" s="273"/>
      <c r="T67" s="21"/>
      <c r="U67" s="22"/>
      <c r="V67" s="23"/>
      <c r="W67" s="24"/>
      <c r="X67" s="25"/>
      <c r="Y67" s="181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</row>
    <row r="68" spans="1:103" s="2" customFormat="1" ht="15.75" customHeight="1" x14ac:dyDescent="0.25">
      <c r="A68" s="176"/>
      <c r="B68" s="271"/>
      <c r="C68" s="272">
        <v>81111508</v>
      </c>
      <c r="D68" s="276" t="s">
        <v>181</v>
      </c>
      <c r="E68" s="116" t="s">
        <v>576</v>
      </c>
      <c r="F68" s="116" t="s">
        <v>208</v>
      </c>
      <c r="G68" s="298" t="s">
        <v>564</v>
      </c>
      <c r="H68" s="291" t="s">
        <v>274</v>
      </c>
      <c r="I68" s="299">
        <v>1</v>
      </c>
      <c r="J68" s="290">
        <v>62000000</v>
      </c>
      <c r="K68" s="290">
        <v>62000000</v>
      </c>
      <c r="L68" s="300"/>
      <c r="M68" s="116">
        <v>2019</v>
      </c>
      <c r="N68" s="22"/>
      <c r="O68" s="23"/>
      <c r="P68" s="24" t="s">
        <v>238</v>
      </c>
      <c r="Q68" s="25"/>
      <c r="R68" s="25"/>
      <c r="S68" s="273"/>
      <c r="T68" s="21"/>
      <c r="U68" s="22"/>
      <c r="V68" s="23"/>
      <c r="W68" s="24"/>
      <c r="X68" s="25"/>
      <c r="Y68" s="181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</row>
    <row r="69" spans="1:103" s="2" customFormat="1" x14ac:dyDescent="0.25">
      <c r="A69" s="176"/>
      <c r="B69" s="271"/>
      <c r="C69" s="272"/>
      <c r="D69" s="276"/>
      <c r="E69" s="116"/>
      <c r="F69" s="116"/>
      <c r="G69" s="298"/>
      <c r="H69" s="291"/>
      <c r="I69" s="299"/>
      <c r="J69" s="290"/>
      <c r="K69" s="290"/>
      <c r="L69" s="300"/>
      <c r="M69" s="116"/>
      <c r="N69" s="22"/>
      <c r="O69" s="23"/>
      <c r="P69" s="24"/>
      <c r="Q69" s="25"/>
      <c r="R69" s="25"/>
      <c r="S69" s="273"/>
      <c r="T69" s="21"/>
      <c r="U69" s="22"/>
      <c r="V69" s="23"/>
      <c r="W69" s="24"/>
      <c r="X69" s="25"/>
      <c r="Y69" s="181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</row>
    <row r="70" spans="1:103" s="2" customFormat="1" x14ac:dyDescent="0.25">
      <c r="A70" s="176"/>
      <c r="B70" s="279" t="s">
        <v>209</v>
      </c>
      <c r="C70" s="515" t="s">
        <v>579</v>
      </c>
      <c r="D70" s="516"/>
      <c r="E70" s="116"/>
      <c r="F70" s="116"/>
      <c r="G70" s="298"/>
      <c r="H70" s="291"/>
      <c r="I70" s="299"/>
      <c r="J70" s="290"/>
      <c r="K70" s="290"/>
      <c r="L70" s="300"/>
      <c r="M70" s="116"/>
      <c r="N70" s="22"/>
      <c r="O70" s="23"/>
      <c r="P70" s="24"/>
      <c r="Q70" s="25"/>
      <c r="R70" s="25"/>
      <c r="S70" s="20"/>
      <c r="T70" s="21"/>
      <c r="U70" s="22"/>
      <c r="V70" s="23"/>
      <c r="W70" s="24"/>
      <c r="X70" s="25"/>
      <c r="Y70" s="181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</row>
    <row r="71" spans="1:103" s="306" customFormat="1" ht="25.5" x14ac:dyDescent="0.2">
      <c r="A71" s="304"/>
      <c r="B71" s="271"/>
      <c r="C71" s="272" t="s">
        <v>210</v>
      </c>
      <c r="D71" s="276" t="s">
        <v>580</v>
      </c>
      <c r="E71" s="116" t="s">
        <v>209</v>
      </c>
      <c r="F71" s="116" t="s">
        <v>208</v>
      </c>
      <c r="G71" s="298" t="s">
        <v>236</v>
      </c>
      <c r="H71" s="291" t="s">
        <v>274</v>
      </c>
      <c r="I71" s="299" t="s">
        <v>202</v>
      </c>
      <c r="J71" s="290"/>
      <c r="K71" s="290">
        <v>41730000</v>
      </c>
      <c r="L71" s="300"/>
      <c r="M71" s="116">
        <v>2019</v>
      </c>
      <c r="N71" s="298"/>
      <c r="O71" s="291" t="s">
        <v>238</v>
      </c>
      <c r="P71" s="299"/>
      <c r="Q71" s="301"/>
      <c r="R71" s="301"/>
      <c r="S71" s="307"/>
      <c r="T71" s="116"/>
      <c r="U71" s="298"/>
      <c r="V71" s="291"/>
      <c r="W71" s="299"/>
      <c r="X71" s="301"/>
      <c r="Y71" s="305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</row>
    <row r="72" spans="1:103" s="306" customFormat="1" ht="25.5" x14ac:dyDescent="0.2">
      <c r="A72" s="304"/>
      <c r="B72" s="271"/>
      <c r="C72" s="272" t="s">
        <v>211</v>
      </c>
      <c r="D72" s="276" t="s">
        <v>581</v>
      </c>
      <c r="E72" s="116" t="s">
        <v>209</v>
      </c>
      <c r="F72" s="116" t="s">
        <v>208</v>
      </c>
      <c r="G72" s="298" t="s">
        <v>236</v>
      </c>
      <c r="H72" s="291" t="s">
        <v>274</v>
      </c>
      <c r="I72" s="299" t="s">
        <v>202</v>
      </c>
      <c r="J72" s="290"/>
      <c r="K72" s="290">
        <v>90130000</v>
      </c>
      <c r="L72" s="300"/>
      <c r="M72" s="116">
        <v>2019</v>
      </c>
      <c r="N72" s="298"/>
      <c r="O72" s="291" t="s">
        <v>238</v>
      </c>
      <c r="P72" s="299"/>
      <c r="Q72" s="301"/>
      <c r="R72" s="301"/>
      <c r="S72" s="307"/>
      <c r="T72" s="116"/>
      <c r="U72" s="298"/>
      <c r="V72" s="291"/>
      <c r="W72" s="299"/>
      <c r="X72" s="301"/>
      <c r="Y72" s="305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</row>
    <row r="73" spans="1:103" s="306" customFormat="1" ht="25.5" x14ac:dyDescent="0.2">
      <c r="A73" s="304"/>
      <c r="B73" s="271"/>
      <c r="C73" s="272" t="s">
        <v>212</v>
      </c>
      <c r="D73" s="276" t="s">
        <v>582</v>
      </c>
      <c r="E73" s="116" t="s">
        <v>209</v>
      </c>
      <c r="F73" s="116" t="s">
        <v>208</v>
      </c>
      <c r="G73" s="298" t="s">
        <v>236</v>
      </c>
      <c r="H73" s="291" t="s">
        <v>274</v>
      </c>
      <c r="I73" s="299" t="s">
        <v>202</v>
      </c>
      <c r="J73" s="290"/>
      <c r="K73" s="290">
        <v>1800000</v>
      </c>
      <c r="L73" s="300"/>
      <c r="M73" s="116">
        <v>2019</v>
      </c>
      <c r="N73" s="298"/>
      <c r="O73" s="291" t="s">
        <v>238</v>
      </c>
      <c r="P73" s="299"/>
      <c r="Q73" s="301"/>
      <c r="R73" s="301"/>
      <c r="S73" s="307"/>
      <c r="T73" s="116"/>
      <c r="U73" s="298"/>
      <c r="V73" s="291"/>
      <c r="W73" s="299"/>
      <c r="X73" s="301"/>
      <c r="Y73" s="305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</row>
    <row r="74" spans="1:103" s="306" customFormat="1" ht="12.75" x14ac:dyDescent="0.2">
      <c r="A74" s="304"/>
      <c r="B74" s="271"/>
      <c r="C74" s="272">
        <v>72154003</v>
      </c>
      <c r="D74" s="276" t="s">
        <v>660</v>
      </c>
      <c r="E74" s="116" t="s">
        <v>209</v>
      </c>
      <c r="F74" s="116" t="s">
        <v>208</v>
      </c>
      <c r="G74" s="298" t="s">
        <v>236</v>
      </c>
      <c r="H74" s="291" t="s">
        <v>274</v>
      </c>
      <c r="I74" s="299">
        <v>1</v>
      </c>
      <c r="J74" s="290">
        <v>1200000</v>
      </c>
      <c r="K74" s="290">
        <v>1200000</v>
      </c>
      <c r="L74" s="300"/>
      <c r="M74" s="116">
        <v>2019</v>
      </c>
      <c r="N74" s="298"/>
      <c r="O74" s="291"/>
      <c r="P74" s="299" t="s">
        <v>238</v>
      </c>
      <c r="Q74" s="301"/>
      <c r="R74" s="301"/>
      <c r="S74" s="307"/>
      <c r="T74" s="116"/>
      <c r="U74" s="298"/>
      <c r="V74" s="291"/>
      <c r="W74" s="299"/>
      <c r="X74" s="301"/>
      <c r="Y74" s="305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</row>
    <row r="75" spans="1:103" s="2" customFormat="1" x14ac:dyDescent="0.25">
      <c r="A75" s="176"/>
      <c r="B75" s="19"/>
      <c r="C75" s="69"/>
      <c r="D75" s="484"/>
      <c r="E75" s="116"/>
      <c r="F75" s="116"/>
      <c r="G75" s="298"/>
      <c r="H75" s="291"/>
      <c r="I75" s="299"/>
      <c r="J75" s="290"/>
      <c r="K75" s="290"/>
      <c r="L75" s="300"/>
      <c r="M75" s="116"/>
      <c r="N75" s="22"/>
      <c r="O75" s="23"/>
      <c r="P75" s="24"/>
      <c r="Q75" s="25"/>
      <c r="R75" s="25"/>
      <c r="S75" s="20"/>
      <c r="T75" s="21"/>
      <c r="U75" s="22"/>
      <c r="V75" s="23"/>
      <c r="W75" s="24"/>
      <c r="X75" s="25"/>
      <c r="Y75" s="181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</row>
    <row r="76" spans="1:103" s="2" customFormat="1" x14ac:dyDescent="0.25">
      <c r="A76" s="176"/>
      <c r="B76" s="279" t="s">
        <v>213</v>
      </c>
      <c r="C76" s="517" t="s">
        <v>583</v>
      </c>
      <c r="D76" s="518"/>
      <c r="E76" s="116"/>
      <c r="F76" s="116"/>
      <c r="G76" s="298"/>
      <c r="H76" s="291"/>
      <c r="I76" s="299"/>
      <c r="J76" s="290"/>
      <c r="K76" s="290"/>
      <c r="L76" s="300"/>
      <c r="M76" s="116"/>
      <c r="N76" s="22"/>
      <c r="O76" s="23"/>
      <c r="P76" s="24"/>
      <c r="Q76" s="25"/>
      <c r="R76" s="25"/>
      <c r="S76" s="20"/>
      <c r="T76" s="21"/>
      <c r="U76" s="22"/>
      <c r="V76" s="23"/>
      <c r="W76" s="24"/>
      <c r="X76" s="25"/>
      <c r="Y76" s="181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</row>
    <row r="77" spans="1:103" s="2" customFormat="1" x14ac:dyDescent="0.25">
      <c r="A77" s="176"/>
      <c r="B77" s="271"/>
      <c r="C77" s="272" t="s">
        <v>214</v>
      </c>
      <c r="D77" s="270" t="s">
        <v>584</v>
      </c>
      <c r="E77" s="116" t="s">
        <v>213</v>
      </c>
      <c r="F77" s="116" t="s">
        <v>208</v>
      </c>
      <c r="G77" s="298" t="s">
        <v>236</v>
      </c>
      <c r="H77" s="291" t="s">
        <v>274</v>
      </c>
      <c r="I77" s="299">
        <v>1</v>
      </c>
      <c r="J77" s="290">
        <f>K77</f>
        <v>2250000</v>
      </c>
      <c r="K77" s="290">
        <v>2250000</v>
      </c>
      <c r="L77" s="300"/>
      <c r="M77" s="116">
        <v>2019</v>
      </c>
      <c r="N77" s="22"/>
      <c r="O77" s="23"/>
      <c r="P77" s="24" t="s">
        <v>238</v>
      </c>
      <c r="Q77" s="25"/>
      <c r="R77" s="25"/>
      <c r="S77" s="273"/>
      <c r="T77" s="21"/>
      <c r="U77" s="22"/>
      <c r="V77" s="23"/>
      <c r="W77" s="24"/>
      <c r="X77" s="25"/>
      <c r="Y77" s="181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</row>
    <row r="78" spans="1:103" s="2" customFormat="1" ht="25.5" x14ac:dyDescent="0.25">
      <c r="A78" s="176"/>
      <c r="B78" s="271"/>
      <c r="C78" s="272" t="s">
        <v>215</v>
      </c>
      <c r="D78" s="270" t="s">
        <v>585</v>
      </c>
      <c r="E78" s="116" t="s">
        <v>213</v>
      </c>
      <c r="F78" s="116" t="s">
        <v>208</v>
      </c>
      <c r="G78" s="298" t="s">
        <v>236</v>
      </c>
      <c r="H78" s="291" t="s">
        <v>274</v>
      </c>
      <c r="I78" s="299" t="s">
        <v>202</v>
      </c>
      <c r="J78" s="290"/>
      <c r="K78" s="290">
        <v>117250000</v>
      </c>
      <c r="L78" s="300"/>
      <c r="M78" s="116">
        <v>2019</v>
      </c>
      <c r="N78" s="22"/>
      <c r="O78" s="23"/>
      <c r="P78" s="24" t="s">
        <v>238</v>
      </c>
      <c r="Q78" s="25"/>
      <c r="R78" s="25"/>
      <c r="S78" s="273"/>
      <c r="T78" s="21"/>
      <c r="U78" s="22"/>
      <c r="V78" s="23"/>
      <c r="W78" s="24"/>
      <c r="X78" s="25"/>
      <c r="Y78" s="181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</row>
    <row r="79" spans="1:103" s="313" customFormat="1" ht="15.75" customHeight="1" x14ac:dyDescent="0.2">
      <c r="A79" s="312"/>
      <c r="B79" s="277"/>
      <c r="C79" s="272">
        <v>93151501</v>
      </c>
      <c r="D79" s="270" t="s">
        <v>255</v>
      </c>
      <c r="E79" s="116" t="s">
        <v>213</v>
      </c>
      <c r="F79" s="116" t="s">
        <v>311</v>
      </c>
      <c r="G79" s="298" t="s">
        <v>244</v>
      </c>
      <c r="H79" s="116" t="s">
        <v>240</v>
      </c>
      <c r="I79" s="116">
        <v>1</v>
      </c>
      <c r="J79" s="290">
        <v>600000</v>
      </c>
      <c r="K79" s="290">
        <f t="shared" ref="K79:K89" si="0">J79*12</f>
        <v>7200000</v>
      </c>
      <c r="L79" s="291"/>
      <c r="M79" s="292">
        <v>2019</v>
      </c>
      <c r="N79" s="293" t="s">
        <v>238</v>
      </c>
      <c r="O79" s="293" t="s">
        <v>238</v>
      </c>
      <c r="P79" s="293" t="s">
        <v>238</v>
      </c>
      <c r="Q79" s="293" t="s">
        <v>238</v>
      </c>
      <c r="R79" s="293" t="s">
        <v>238</v>
      </c>
      <c r="S79" s="293" t="s">
        <v>238</v>
      </c>
      <c r="T79" s="293" t="s">
        <v>238</v>
      </c>
      <c r="U79" s="293" t="s">
        <v>238</v>
      </c>
      <c r="V79" s="293" t="s">
        <v>238</v>
      </c>
      <c r="W79" s="293" t="s">
        <v>238</v>
      </c>
      <c r="X79" s="293" t="s">
        <v>238</v>
      </c>
      <c r="Y79" s="294" t="s">
        <v>238</v>
      </c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</row>
    <row r="80" spans="1:103" s="313" customFormat="1" ht="15.75" customHeight="1" x14ac:dyDescent="0.2">
      <c r="A80" s="312"/>
      <c r="B80" s="277"/>
      <c r="C80" s="272">
        <v>80141607</v>
      </c>
      <c r="D80" s="270" t="s">
        <v>256</v>
      </c>
      <c r="E80" s="116" t="s">
        <v>213</v>
      </c>
      <c r="F80" s="116" t="s">
        <v>311</v>
      </c>
      <c r="G80" s="298" t="s">
        <v>244</v>
      </c>
      <c r="H80" s="116" t="s">
        <v>240</v>
      </c>
      <c r="I80" s="116">
        <v>1</v>
      </c>
      <c r="J80" s="290">
        <v>1179246</v>
      </c>
      <c r="K80" s="290">
        <f t="shared" si="0"/>
        <v>14150952</v>
      </c>
      <c r="L80" s="291"/>
      <c r="M80" s="292">
        <v>2019</v>
      </c>
      <c r="N80" s="293" t="s">
        <v>238</v>
      </c>
      <c r="O80" s="293" t="s">
        <v>238</v>
      </c>
      <c r="P80" s="293" t="s">
        <v>238</v>
      </c>
      <c r="Q80" s="293" t="s">
        <v>238</v>
      </c>
      <c r="R80" s="293" t="s">
        <v>238</v>
      </c>
      <c r="S80" s="293" t="s">
        <v>238</v>
      </c>
      <c r="T80" s="293" t="s">
        <v>238</v>
      </c>
      <c r="U80" s="293" t="s">
        <v>238</v>
      </c>
      <c r="V80" s="293" t="s">
        <v>238</v>
      </c>
      <c r="W80" s="293" t="s">
        <v>238</v>
      </c>
      <c r="X80" s="293" t="s">
        <v>238</v>
      </c>
      <c r="Y80" s="294" t="s">
        <v>238</v>
      </c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</row>
    <row r="81" spans="1:103" s="313" customFormat="1" ht="15.75" customHeight="1" x14ac:dyDescent="0.2">
      <c r="A81" s="312"/>
      <c r="B81" s="277"/>
      <c r="C81" s="272">
        <v>80141607</v>
      </c>
      <c r="D81" s="270" t="s">
        <v>256</v>
      </c>
      <c r="E81" s="116" t="s">
        <v>213</v>
      </c>
      <c r="F81" s="116" t="s">
        <v>311</v>
      </c>
      <c r="G81" s="298" t="s">
        <v>244</v>
      </c>
      <c r="H81" s="116" t="s">
        <v>240</v>
      </c>
      <c r="I81" s="116">
        <v>1</v>
      </c>
      <c r="J81" s="290">
        <v>1156349</v>
      </c>
      <c r="K81" s="290">
        <f t="shared" si="0"/>
        <v>13876188</v>
      </c>
      <c r="L81" s="291"/>
      <c r="M81" s="292">
        <v>2019</v>
      </c>
      <c r="N81" s="293" t="s">
        <v>238</v>
      </c>
      <c r="O81" s="293" t="s">
        <v>238</v>
      </c>
      <c r="P81" s="293" t="s">
        <v>238</v>
      </c>
      <c r="Q81" s="293" t="s">
        <v>238</v>
      </c>
      <c r="R81" s="293" t="s">
        <v>238</v>
      </c>
      <c r="S81" s="293" t="s">
        <v>238</v>
      </c>
      <c r="T81" s="293" t="s">
        <v>238</v>
      </c>
      <c r="U81" s="293" t="s">
        <v>238</v>
      </c>
      <c r="V81" s="293" t="s">
        <v>238</v>
      </c>
      <c r="W81" s="293" t="s">
        <v>238</v>
      </c>
      <c r="X81" s="293" t="s">
        <v>238</v>
      </c>
      <c r="Y81" s="294" t="s">
        <v>238</v>
      </c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</row>
    <row r="82" spans="1:103" s="313" customFormat="1" ht="15.75" customHeight="1" x14ac:dyDescent="0.2">
      <c r="A82" s="312"/>
      <c r="B82" s="277"/>
      <c r="C82" s="272">
        <v>80111701</v>
      </c>
      <c r="D82" s="270" t="s">
        <v>257</v>
      </c>
      <c r="E82" s="116" t="s">
        <v>213</v>
      </c>
      <c r="F82" s="116" t="s">
        <v>311</v>
      </c>
      <c r="G82" s="298" t="s">
        <v>244</v>
      </c>
      <c r="H82" s="116" t="s">
        <v>240</v>
      </c>
      <c r="I82" s="116">
        <v>1</v>
      </c>
      <c r="J82" s="290">
        <v>420000</v>
      </c>
      <c r="K82" s="290">
        <f t="shared" si="0"/>
        <v>5040000</v>
      </c>
      <c r="L82" s="291"/>
      <c r="M82" s="292">
        <v>2019</v>
      </c>
      <c r="N82" s="293" t="s">
        <v>238</v>
      </c>
      <c r="O82" s="293" t="s">
        <v>238</v>
      </c>
      <c r="P82" s="293" t="s">
        <v>238</v>
      </c>
      <c r="Q82" s="293" t="s">
        <v>238</v>
      </c>
      <c r="R82" s="293" t="s">
        <v>238</v>
      </c>
      <c r="S82" s="293" t="s">
        <v>238</v>
      </c>
      <c r="T82" s="293" t="s">
        <v>238</v>
      </c>
      <c r="U82" s="293" t="s">
        <v>238</v>
      </c>
      <c r="V82" s="293" t="s">
        <v>238</v>
      </c>
      <c r="W82" s="293" t="s">
        <v>238</v>
      </c>
      <c r="X82" s="293" t="s">
        <v>238</v>
      </c>
      <c r="Y82" s="294" t="s">
        <v>238</v>
      </c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</row>
    <row r="83" spans="1:103" s="313" customFormat="1" ht="15.75" customHeight="1" x14ac:dyDescent="0.2">
      <c r="A83" s="312"/>
      <c r="B83" s="308"/>
      <c r="C83" s="272">
        <v>80111701</v>
      </c>
      <c r="D83" s="270" t="s">
        <v>258</v>
      </c>
      <c r="E83" s="116" t="s">
        <v>213</v>
      </c>
      <c r="F83" s="116" t="s">
        <v>311</v>
      </c>
      <c r="G83" s="298" t="s">
        <v>244</v>
      </c>
      <c r="H83" s="116" t="s">
        <v>240</v>
      </c>
      <c r="I83" s="116">
        <v>1</v>
      </c>
      <c r="J83" s="290">
        <v>275000</v>
      </c>
      <c r="K83" s="290">
        <f t="shared" si="0"/>
        <v>3300000</v>
      </c>
      <c r="L83" s="291"/>
      <c r="M83" s="292">
        <v>2019</v>
      </c>
      <c r="N83" s="293" t="s">
        <v>238</v>
      </c>
      <c r="O83" s="293" t="s">
        <v>238</v>
      </c>
      <c r="P83" s="293" t="s">
        <v>238</v>
      </c>
      <c r="Q83" s="293" t="s">
        <v>238</v>
      </c>
      <c r="R83" s="293" t="s">
        <v>238</v>
      </c>
      <c r="S83" s="293" t="s">
        <v>238</v>
      </c>
      <c r="T83" s="293" t="s">
        <v>238</v>
      </c>
      <c r="U83" s="293" t="s">
        <v>238</v>
      </c>
      <c r="V83" s="293" t="s">
        <v>238</v>
      </c>
      <c r="W83" s="293" t="s">
        <v>238</v>
      </c>
      <c r="X83" s="293" t="s">
        <v>238</v>
      </c>
      <c r="Y83" s="294" t="s">
        <v>238</v>
      </c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</row>
    <row r="84" spans="1:103" s="313" customFormat="1" ht="15.75" customHeight="1" x14ac:dyDescent="0.2">
      <c r="A84" s="312"/>
      <c r="B84" s="308"/>
      <c r="C84" s="272">
        <v>82141504</v>
      </c>
      <c r="D84" s="270" t="s">
        <v>259</v>
      </c>
      <c r="E84" s="116" t="s">
        <v>213</v>
      </c>
      <c r="F84" s="116" t="s">
        <v>311</v>
      </c>
      <c r="G84" s="298" t="s">
        <v>244</v>
      </c>
      <c r="H84" s="116" t="s">
        <v>240</v>
      </c>
      <c r="I84" s="116">
        <v>1</v>
      </c>
      <c r="J84" s="290">
        <v>500000</v>
      </c>
      <c r="K84" s="290">
        <f t="shared" si="0"/>
        <v>6000000</v>
      </c>
      <c r="L84" s="291"/>
      <c r="M84" s="292">
        <v>2019</v>
      </c>
      <c r="N84" s="293" t="s">
        <v>238</v>
      </c>
      <c r="O84" s="293" t="s">
        <v>238</v>
      </c>
      <c r="P84" s="293" t="s">
        <v>238</v>
      </c>
      <c r="Q84" s="293" t="s">
        <v>238</v>
      </c>
      <c r="R84" s="293" t="s">
        <v>238</v>
      </c>
      <c r="S84" s="293" t="s">
        <v>238</v>
      </c>
      <c r="T84" s="293" t="s">
        <v>238</v>
      </c>
      <c r="U84" s="293" t="s">
        <v>238</v>
      </c>
      <c r="V84" s="293" t="s">
        <v>238</v>
      </c>
      <c r="W84" s="293" t="s">
        <v>238</v>
      </c>
      <c r="X84" s="293" t="s">
        <v>238</v>
      </c>
      <c r="Y84" s="294" t="s">
        <v>238</v>
      </c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</row>
    <row r="85" spans="1:103" s="313" customFormat="1" ht="15.75" customHeight="1" x14ac:dyDescent="0.2">
      <c r="A85" s="312"/>
      <c r="B85" s="308"/>
      <c r="C85" s="272">
        <v>80141618</v>
      </c>
      <c r="D85" s="270" t="s">
        <v>260</v>
      </c>
      <c r="E85" s="116" t="s">
        <v>213</v>
      </c>
      <c r="F85" s="116" t="s">
        <v>311</v>
      </c>
      <c r="G85" s="298" t="s">
        <v>244</v>
      </c>
      <c r="H85" s="116" t="s">
        <v>240</v>
      </c>
      <c r="I85" s="116">
        <v>1</v>
      </c>
      <c r="J85" s="290">
        <v>2000000</v>
      </c>
      <c r="K85" s="290">
        <f t="shared" si="0"/>
        <v>24000000</v>
      </c>
      <c r="L85" s="291"/>
      <c r="M85" s="292">
        <v>2019</v>
      </c>
      <c r="N85" s="293" t="s">
        <v>238</v>
      </c>
      <c r="O85" s="293" t="s">
        <v>238</v>
      </c>
      <c r="P85" s="293" t="s">
        <v>238</v>
      </c>
      <c r="Q85" s="293" t="s">
        <v>238</v>
      </c>
      <c r="R85" s="293" t="s">
        <v>238</v>
      </c>
      <c r="S85" s="293" t="s">
        <v>238</v>
      </c>
      <c r="T85" s="293" t="s">
        <v>238</v>
      </c>
      <c r="U85" s="293" t="s">
        <v>238</v>
      </c>
      <c r="V85" s="293" t="s">
        <v>238</v>
      </c>
      <c r="W85" s="293" t="s">
        <v>238</v>
      </c>
      <c r="X85" s="293" t="s">
        <v>238</v>
      </c>
      <c r="Y85" s="294" t="s">
        <v>238</v>
      </c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</row>
    <row r="86" spans="1:103" s="313" customFormat="1" ht="15.75" customHeight="1" x14ac:dyDescent="0.2">
      <c r="A86" s="312"/>
      <c r="B86" s="308"/>
      <c r="C86" s="272">
        <v>80101599</v>
      </c>
      <c r="D86" s="270" t="s">
        <v>261</v>
      </c>
      <c r="E86" s="116" t="s">
        <v>213</v>
      </c>
      <c r="F86" s="116" t="s">
        <v>311</v>
      </c>
      <c r="G86" s="298" t="s">
        <v>244</v>
      </c>
      <c r="H86" s="116" t="s">
        <v>240</v>
      </c>
      <c r="I86" s="116">
        <v>1</v>
      </c>
      <c r="J86" s="290">
        <v>900000</v>
      </c>
      <c r="K86" s="290">
        <f t="shared" si="0"/>
        <v>10800000</v>
      </c>
      <c r="L86" s="291"/>
      <c r="M86" s="292">
        <v>2019</v>
      </c>
      <c r="N86" s="293" t="s">
        <v>238</v>
      </c>
      <c r="O86" s="293" t="s">
        <v>238</v>
      </c>
      <c r="P86" s="293" t="s">
        <v>238</v>
      </c>
      <c r="Q86" s="293" t="s">
        <v>238</v>
      </c>
      <c r="R86" s="293" t="s">
        <v>238</v>
      </c>
      <c r="S86" s="293" t="s">
        <v>238</v>
      </c>
      <c r="T86" s="293" t="s">
        <v>238</v>
      </c>
      <c r="U86" s="293" t="s">
        <v>238</v>
      </c>
      <c r="V86" s="293" t="s">
        <v>238</v>
      </c>
      <c r="W86" s="293" t="s">
        <v>238</v>
      </c>
      <c r="X86" s="293" t="s">
        <v>238</v>
      </c>
      <c r="Y86" s="294" t="s">
        <v>238</v>
      </c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</row>
    <row r="87" spans="1:103" s="313" customFormat="1" ht="15.75" customHeight="1" x14ac:dyDescent="0.2">
      <c r="A87" s="312"/>
      <c r="B87" s="308"/>
      <c r="C87" s="272">
        <v>80101599</v>
      </c>
      <c r="D87" s="270" t="s">
        <v>262</v>
      </c>
      <c r="E87" s="116" t="s">
        <v>213</v>
      </c>
      <c r="F87" s="116" t="s">
        <v>311</v>
      </c>
      <c r="G87" s="298" t="s">
        <v>244</v>
      </c>
      <c r="H87" s="116" t="s">
        <v>240</v>
      </c>
      <c r="I87" s="116">
        <v>1</v>
      </c>
      <c r="J87" s="290">
        <v>600000</v>
      </c>
      <c r="K87" s="290">
        <f t="shared" si="0"/>
        <v>7200000</v>
      </c>
      <c r="L87" s="291"/>
      <c r="M87" s="292">
        <v>2019</v>
      </c>
      <c r="N87" s="293" t="s">
        <v>238</v>
      </c>
      <c r="O87" s="293" t="s">
        <v>238</v>
      </c>
      <c r="P87" s="293" t="s">
        <v>238</v>
      </c>
      <c r="Q87" s="293" t="s">
        <v>238</v>
      </c>
      <c r="R87" s="293" t="s">
        <v>238</v>
      </c>
      <c r="S87" s="293" t="s">
        <v>238</v>
      </c>
      <c r="T87" s="293" t="s">
        <v>238</v>
      </c>
      <c r="U87" s="293" t="s">
        <v>238</v>
      </c>
      <c r="V87" s="293" t="s">
        <v>238</v>
      </c>
      <c r="W87" s="293" t="s">
        <v>238</v>
      </c>
      <c r="X87" s="293" t="s">
        <v>238</v>
      </c>
      <c r="Y87" s="294" t="s">
        <v>238</v>
      </c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</row>
    <row r="88" spans="1:103" s="313" customFormat="1" ht="15.75" customHeight="1" x14ac:dyDescent="0.2">
      <c r="A88" s="312"/>
      <c r="B88" s="308"/>
      <c r="C88" s="272">
        <v>80141623</v>
      </c>
      <c r="D88" s="270" t="s">
        <v>263</v>
      </c>
      <c r="E88" s="116" t="s">
        <v>213</v>
      </c>
      <c r="F88" s="116" t="s">
        <v>311</v>
      </c>
      <c r="G88" s="298" t="s">
        <v>244</v>
      </c>
      <c r="H88" s="116" t="s">
        <v>240</v>
      </c>
      <c r="I88" s="116">
        <v>1</v>
      </c>
      <c r="J88" s="290">
        <v>450000</v>
      </c>
      <c r="K88" s="290">
        <f t="shared" si="0"/>
        <v>5400000</v>
      </c>
      <c r="L88" s="291"/>
      <c r="M88" s="292">
        <v>2019</v>
      </c>
      <c r="N88" s="293" t="s">
        <v>238</v>
      </c>
      <c r="O88" s="293" t="s">
        <v>238</v>
      </c>
      <c r="P88" s="293" t="s">
        <v>238</v>
      </c>
      <c r="Q88" s="293" t="s">
        <v>238</v>
      </c>
      <c r="R88" s="293" t="s">
        <v>238</v>
      </c>
      <c r="S88" s="293" t="s">
        <v>238</v>
      </c>
      <c r="T88" s="293" t="s">
        <v>238</v>
      </c>
      <c r="U88" s="293" t="s">
        <v>238</v>
      </c>
      <c r="V88" s="293" t="s">
        <v>238</v>
      </c>
      <c r="W88" s="293" t="s">
        <v>238</v>
      </c>
      <c r="X88" s="293" t="s">
        <v>238</v>
      </c>
      <c r="Y88" s="294" t="s">
        <v>238</v>
      </c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</row>
    <row r="89" spans="1:103" s="313" customFormat="1" ht="15.75" customHeight="1" x14ac:dyDescent="0.2">
      <c r="A89" s="312"/>
      <c r="B89" s="308"/>
      <c r="C89" s="272">
        <v>81111898</v>
      </c>
      <c r="D89" s="270" t="s">
        <v>264</v>
      </c>
      <c r="E89" s="116" t="s">
        <v>213</v>
      </c>
      <c r="F89" s="116" t="s">
        <v>311</v>
      </c>
      <c r="G89" s="298" t="s">
        <v>244</v>
      </c>
      <c r="H89" s="116" t="s">
        <v>240</v>
      </c>
      <c r="I89" s="116">
        <v>1</v>
      </c>
      <c r="J89" s="290">
        <v>600000</v>
      </c>
      <c r="K89" s="290">
        <f t="shared" si="0"/>
        <v>7200000</v>
      </c>
      <c r="L89" s="291"/>
      <c r="M89" s="292">
        <v>2019</v>
      </c>
      <c r="N89" s="293" t="s">
        <v>238</v>
      </c>
      <c r="O89" s="293" t="s">
        <v>238</v>
      </c>
      <c r="P89" s="293" t="s">
        <v>238</v>
      </c>
      <c r="Q89" s="293" t="s">
        <v>238</v>
      </c>
      <c r="R89" s="293" t="s">
        <v>238</v>
      </c>
      <c r="S89" s="293" t="s">
        <v>238</v>
      </c>
      <c r="T89" s="293" t="s">
        <v>238</v>
      </c>
      <c r="U89" s="293" t="s">
        <v>238</v>
      </c>
      <c r="V89" s="293" t="s">
        <v>238</v>
      </c>
      <c r="W89" s="293" t="s">
        <v>238</v>
      </c>
      <c r="X89" s="293" t="s">
        <v>238</v>
      </c>
      <c r="Y89" s="294" t="s">
        <v>238</v>
      </c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</row>
    <row r="90" spans="1:103" s="313" customFormat="1" ht="15.75" customHeight="1" x14ac:dyDescent="0.2">
      <c r="A90" s="312"/>
      <c r="B90" s="308"/>
      <c r="C90" s="272">
        <v>80121901</v>
      </c>
      <c r="D90" s="270" t="s">
        <v>265</v>
      </c>
      <c r="E90" s="116" t="s">
        <v>213</v>
      </c>
      <c r="F90" s="116" t="s">
        <v>311</v>
      </c>
      <c r="G90" s="298" t="s">
        <v>244</v>
      </c>
      <c r="H90" s="116" t="s">
        <v>266</v>
      </c>
      <c r="I90" s="116">
        <v>5</v>
      </c>
      <c r="J90" s="290">
        <v>75000</v>
      </c>
      <c r="K90" s="290">
        <f t="shared" ref="K90:K105" si="1">J90*I90</f>
        <v>375000</v>
      </c>
      <c r="L90" s="291"/>
      <c r="M90" s="292">
        <v>2019</v>
      </c>
      <c r="N90" s="293"/>
      <c r="O90" s="293"/>
      <c r="P90" s="291"/>
      <c r="Q90" s="299" t="s">
        <v>238</v>
      </c>
      <c r="R90" s="293"/>
      <c r="S90" s="293"/>
      <c r="T90" s="291"/>
      <c r="U90" s="299"/>
      <c r="V90" s="293"/>
      <c r="W90" s="293"/>
      <c r="X90" s="291"/>
      <c r="Y90" s="314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</row>
    <row r="91" spans="1:103" s="313" customFormat="1" ht="15.75" customHeight="1" x14ac:dyDescent="0.2">
      <c r="A91" s="312"/>
      <c r="B91" s="277"/>
      <c r="C91" s="272">
        <v>80141607</v>
      </c>
      <c r="D91" s="270" t="s">
        <v>267</v>
      </c>
      <c r="E91" s="116" t="s">
        <v>213</v>
      </c>
      <c r="F91" s="116" t="s">
        <v>311</v>
      </c>
      <c r="G91" s="298" t="s">
        <v>244</v>
      </c>
      <c r="H91" s="116" t="s">
        <v>254</v>
      </c>
      <c r="I91" s="116">
        <v>1</v>
      </c>
      <c r="J91" s="290">
        <v>4500000</v>
      </c>
      <c r="K91" s="290">
        <f t="shared" si="1"/>
        <v>4500000</v>
      </c>
      <c r="L91" s="291"/>
      <c r="M91" s="292">
        <v>2019</v>
      </c>
      <c r="N91" s="293"/>
      <c r="O91" s="293"/>
      <c r="P91" s="291"/>
      <c r="Q91" s="299"/>
      <c r="R91" s="293"/>
      <c r="S91" s="293"/>
      <c r="T91" s="291"/>
      <c r="U91" s="299" t="s">
        <v>238</v>
      </c>
      <c r="V91" s="293"/>
      <c r="W91" s="293"/>
      <c r="X91" s="291"/>
      <c r="Y91" s="314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</row>
    <row r="92" spans="1:103" s="313" customFormat="1" ht="15.75" customHeight="1" x14ac:dyDescent="0.2">
      <c r="A92" s="312"/>
      <c r="B92" s="277"/>
      <c r="C92" s="272">
        <v>80141607</v>
      </c>
      <c r="D92" s="270" t="s">
        <v>268</v>
      </c>
      <c r="E92" s="116" t="s">
        <v>213</v>
      </c>
      <c r="F92" s="116" t="s">
        <v>311</v>
      </c>
      <c r="G92" s="298" t="s">
        <v>244</v>
      </c>
      <c r="H92" s="116" t="s">
        <v>269</v>
      </c>
      <c r="I92" s="116">
        <v>1</v>
      </c>
      <c r="J92" s="290">
        <v>100000000</v>
      </c>
      <c r="K92" s="290">
        <f t="shared" si="1"/>
        <v>100000000</v>
      </c>
      <c r="L92" s="291"/>
      <c r="M92" s="292">
        <v>2019</v>
      </c>
      <c r="N92" s="293"/>
      <c r="O92" s="293"/>
      <c r="P92" s="291"/>
      <c r="Q92" s="299" t="s">
        <v>238</v>
      </c>
      <c r="R92" s="293"/>
      <c r="S92" s="293"/>
      <c r="T92" s="291" t="s">
        <v>238</v>
      </c>
      <c r="U92" s="299"/>
      <c r="V92" s="293"/>
      <c r="W92" s="293"/>
      <c r="X92" s="291"/>
      <c r="Y92" s="314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</row>
    <row r="93" spans="1:103" s="313" customFormat="1" ht="15.75" customHeight="1" x14ac:dyDescent="0.2">
      <c r="A93" s="312"/>
      <c r="B93" s="277"/>
      <c r="C93" s="272">
        <v>80141607</v>
      </c>
      <c r="D93" s="270" t="s">
        <v>270</v>
      </c>
      <c r="E93" s="116" t="s">
        <v>213</v>
      </c>
      <c r="F93" s="116" t="s">
        <v>311</v>
      </c>
      <c r="G93" s="298" t="s">
        <v>244</v>
      </c>
      <c r="H93" s="116" t="s">
        <v>242</v>
      </c>
      <c r="I93" s="116">
        <v>1</v>
      </c>
      <c r="J93" s="290">
        <v>4500000</v>
      </c>
      <c r="K93" s="290">
        <f t="shared" si="1"/>
        <v>4500000</v>
      </c>
      <c r="L93" s="291"/>
      <c r="M93" s="292">
        <v>2019</v>
      </c>
      <c r="N93" s="293"/>
      <c r="O93" s="293"/>
      <c r="P93" s="291"/>
      <c r="Q93" s="299"/>
      <c r="R93" s="293"/>
      <c r="S93" s="293"/>
      <c r="T93" s="291"/>
      <c r="U93" s="299"/>
      <c r="V93" s="293"/>
      <c r="W93" s="293"/>
      <c r="X93" s="291" t="s">
        <v>238</v>
      </c>
      <c r="Y93" s="314" t="s">
        <v>238</v>
      </c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</row>
    <row r="94" spans="1:103" s="313" customFormat="1" ht="15.75" customHeight="1" x14ac:dyDescent="0.2">
      <c r="A94" s="312"/>
      <c r="B94" s="277"/>
      <c r="C94" s="272">
        <v>80141607</v>
      </c>
      <c r="D94" s="270" t="s">
        <v>271</v>
      </c>
      <c r="E94" s="116" t="s">
        <v>213</v>
      </c>
      <c r="F94" s="116" t="s">
        <v>311</v>
      </c>
      <c r="G94" s="298" t="s">
        <v>244</v>
      </c>
      <c r="H94" s="116" t="s">
        <v>266</v>
      </c>
      <c r="I94" s="116">
        <v>1</v>
      </c>
      <c r="J94" s="290">
        <v>22501500</v>
      </c>
      <c r="K94" s="290">
        <v>22501500</v>
      </c>
      <c r="L94" s="291"/>
      <c r="M94" s="292">
        <v>2019</v>
      </c>
      <c r="N94" s="293"/>
      <c r="O94" s="293"/>
      <c r="P94" s="291"/>
      <c r="Q94" s="299"/>
      <c r="R94" s="293"/>
      <c r="S94" s="293"/>
      <c r="T94" s="291"/>
      <c r="U94" s="299" t="s">
        <v>238</v>
      </c>
      <c r="V94" s="293" t="s">
        <v>238</v>
      </c>
      <c r="W94" s="293"/>
      <c r="X94" s="291"/>
      <c r="Y94" s="314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</row>
    <row r="95" spans="1:103" s="313" customFormat="1" ht="15.75" customHeight="1" x14ac:dyDescent="0.2">
      <c r="A95" s="312"/>
      <c r="B95" s="277"/>
      <c r="C95" s="272">
        <v>80141607</v>
      </c>
      <c r="D95" s="270" t="s">
        <v>272</v>
      </c>
      <c r="E95" s="116" t="s">
        <v>213</v>
      </c>
      <c r="F95" s="116" t="s">
        <v>311</v>
      </c>
      <c r="G95" s="298" t="s">
        <v>244</v>
      </c>
      <c r="H95" s="116" t="s">
        <v>254</v>
      </c>
      <c r="I95" s="116">
        <v>1</v>
      </c>
      <c r="J95" s="290">
        <v>14400000</v>
      </c>
      <c r="K95" s="290">
        <v>14400000</v>
      </c>
      <c r="L95" s="291"/>
      <c r="M95" s="292">
        <v>2019</v>
      </c>
      <c r="N95" s="293"/>
      <c r="O95" s="293"/>
      <c r="P95" s="291" t="s">
        <v>238</v>
      </c>
      <c r="Q95" s="299"/>
      <c r="R95" s="293"/>
      <c r="S95" s="293"/>
      <c r="T95" s="291"/>
      <c r="U95" s="299"/>
      <c r="V95" s="293"/>
      <c r="W95" s="293"/>
      <c r="X95" s="291"/>
      <c r="Y95" s="314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</row>
    <row r="96" spans="1:103" s="313" customFormat="1" ht="15.75" customHeight="1" x14ac:dyDescent="0.2">
      <c r="A96" s="312"/>
      <c r="B96" s="277"/>
      <c r="C96" s="272">
        <v>80141607</v>
      </c>
      <c r="D96" s="270" t="s">
        <v>273</v>
      </c>
      <c r="E96" s="116" t="s">
        <v>213</v>
      </c>
      <c r="F96" s="116" t="s">
        <v>311</v>
      </c>
      <c r="G96" s="298" t="s">
        <v>244</v>
      </c>
      <c r="H96" s="116" t="s">
        <v>274</v>
      </c>
      <c r="I96" s="116">
        <v>1</v>
      </c>
      <c r="J96" s="290">
        <v>20000000</v>
      </c>
      <c r="K96" s="290">
        <v>20000000</v>
      </c>
      <c r="L96" s="291"/>
      <c r="M96" s="292">
        <v>2019</v>
      </c>
      <c r="N96" s="293"/>
      <c r="O96" s="293"/>
      <c r="P96" s="291" t="s">
        <v>238</v>
      </c>
      <c r="Q96" s="299" t="s">
        <v>238</v>
      </c>
      <c r="R96" s="293"/>
      <c r="S96" s="293"/>
      <c r="T96" s="291"/>
      <c r="U96" s="299"/>
      <c r="V96" s="293"/>
      <c r="W96" s="293"/>
      <c r="X96" s="291"/>
      <c r="Y96" s="314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</row>
    <row r="97" spans="1:103" s="313" customFormat="1" ht="15.75" customHeight="1" x14ac:dyDescent="0.2">
      <c r="A97" s="312"/>
      <c r="B97" s="277"/>
      <c r="C97" s="272">
        <v>80141607</v>
      </c>
      <c r="D97" s="270" t="s">
        <v>275</v>
      </c>
      <c r="E97" s="116" t="s">
        <v>213</v>
      </c>
      <c r="F97" s="116" t="s">
        <v>311</v>
      </c>
      <c r="G97" s="298" t="s">
        <v>244</v>
      </c>
      <c r="H97" s="116" t="s">
        <v>242</v>
      </c>
      <c r="I97" s="116">
        <v>1</v>
      </c>
      <c r="J97" s="290">
        <v>38500000</v>
      </c>
      <c r="K97" s="290">
        <v>38500000</v>
      </c>
      <c r="L97" s="291"/>
      <c r="M97" s="292">
        <v>2019</v>
      </c>
      <c r="N97" s="293"/>
      <c r="O97" s="293"/>
      <c r="P97" s="291"/>
      <c r="Q97" s="299"/>
      <c r="R97" s="293"/>
      <c r="S97" s="293"/>
      <c r="T97" s="291"/>
      <c r="U97" s="299"/>
      <c r="V97" s="293"/>
      <c r="W97" s="293" t="s">
        <v>238</v>
      </c>
      <c r="X97" s="291"/>
      <c r="Y97" s="314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</row>
    <row r="98" spans="1:103" s="313" customFormat="1" ht="15.75" customHeight="1" x14ac:dyDescent="0.2">
      <c r="A98" s="312"/>
      <c r="B98" s="277"/>
      <c r="C98" s="272">
        <v>80141607</v>
      </c>
      <c r="D98" s="270" t="s">
        <v>276</v>
      </c>
      <c r="E98" s="116" t="s">
        <v>213</v>
      </c>
      <c r="F98" s="116" t="s">
        <v>311</v>
      </c>
      <c r="G98" s="298" t="s">
        <v>244</v>
      </c>
      <c r="H98" s="116" t="s">
        <v>254</v>
      </c>
      <c r="I98" s="116">
        <v>1</v>
      </c>
      <c r="J98" s="290">
        <v>0</v>
      </c>
      <c r="K98" s="290">
        <f t="shared" si="1"/>
        <v>0</v>
      </c>
      <c r="L98" s="291"/>
      <c r="M98" s="292">
        <v>2019</v>
      </c>
      <c r="N98" s="293"/>
      <c r="O98" s="293"/>
      <c r="P98" s="291"/>
      <c r="Q98" s="299"/>
      <c r="R98" s="293"/>
      <c r="S98" s="293"/>
      <c r="T98" s="291"/>
      <c r="U98" s="299"/>
      <c r="V98" s="293"/>
      <c r="W98" s="293" t="s">
        <v>238</v>
      </c>
      <c r="X98" s="291"/>
      <c r="Y98" s="314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</row>
    <row r="99" spans="1:103" s="313" customFormat="1" ht="15.75" customHeight="1" x14ac:dyDescent="0.2">
      <c r="A99" s="312"/>
      <c r="B99" s="277"/>
      <c r="C99" s="272">
        <v>80141607</v>
      </c>
      <c r="D99" s="270" t="s">
        <v>277</v>
      </c>
      <c r="E99" s="116" t="s">
        <v>213</v>
      </c>
      <c r="F99" s="116" t="s">
        <v>311</v>
      </c>
      <c r="G99" s="298" t="s">
        <v>244</v>
      </c>
      <c r="H99" s="116" t="s">
        <v>242</v>
      </c>
      <c r="I99" s="116">
        <v>1</v>
      </c>
      <c r="J99" s="290">
        <v>40000000</v>
      </c>
      <c r="K99" s="290">
        <v>40000000</v>
      </c>
      <c r="L99" s="291"/>
      <c r="M99" s="292">
        <v>2019</v>
      </c>
      <c r="N99" s="293"/>
      <c r="O99" s="293"/>
      <c r="P99" s="291"/>
      <c r="Q99" s="299"/>
      <c r="R99" s="293"/>
      <c r="S99" s="293"/>
      <c r="T99" s="291"/>
      <c r="U99" s="299"/>
      <c r="V99" s="293"/>
      <c r="W99" s="293"/>
      <c r="X99" s="291" t="s">
        <v>238</v>
      </c>
      <c r="Y99" s="314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</row>
    <row r="100" spans="1:103" s="313" customFormat="1" ht="15.75" customHeight="1" x14ac:dyDescent="0.2">
      <c r="A100" s="312"/>
      <c r="B100" s="277"/>
      <c r="C100" s="272">
        <v>80141607</v>
      </c>
      <c r="D100" s="270" t="s">
        <v>278</v>
      </c>
      <c r="E100" s="116" t="s">
        <v>213</v>
      </c>
      <c r="F100" s="116" t="s">
        <v>311</v>
      </c>
      <c r="G100" s="298" t="s">
        <v>244</v>
      </c>
      <c r="H100" s="116" t="s">
        <v>242</v>
      </c>
      <c r="I100" s="116">
        <v>1</v>
      </c>
      <c r="J100" s="290">
        <v>2000000</v>
      </c>
      <c r="K100" s="290">
        <v>2000000</v>
      </c>
      <c r="L100" s="291"/>
      <c r="M100" s="292">
        <v>2019</v>
      </c>
      <c r="N100" s="293"/>
      <c r="O100" s="293"/>
      <c r="P100" s="291"/>
      <c r="Q100" s="299"/>
      <c r="R100" s="293"/>
      <c r="S100" s="293"/>
      <c r="T100" s="291"/>
      <c r="U100" s="299"/>
      <c r="V100" s="293"/>
      <c r="W100" s="293"/>
      <c r="X100" s="291"/>
      <c r="Y100" s="314" t="s">
        <v>238</v>
      </c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</row>
    <row r="101" spans="1:103" s="313" customFormat="1" ht="15.75" customHeight="1" x14ac:dyDescent="0.2">
      <c r="A101" s="312"/>
      <c r="B101" s="277"/>
      <c r="C101" s="272">
        <v>80141607</v>
      </c>
      <c r="D101" s="270" t="s">
        <v>279</v>
      </c>
      <c r="E101" s="116" t="s">
        <v>213</v>
      </c>
      <c r="F101" s="116" t="s">
        <v>311</v>
      </c>
      <c r="G101" s="298" t="s">
        <v>244</v>
      </c>
      <c r="H101" s="116" t="s">
        <v>266</v>
      </c>
      <c r="I101" s="116">
        <v>1</v>
      </c>
      <c r="J101" s="290">
        <v>5000000</v>
      </c>
      <c r="K101" s="290">
        <v>5000000</v>
      </c>
      <c r="L101" s="291"/>
      <c r="M101" s="292">
        <v>2019</v>
      </c>
      <c r="N101" s="293"/>
      <c r="O101" s="293"/>
      <c r="P101" s="291"/>
      <c r="Q101" s="299"/>
      <c r="R101" s="293" t="s">
        <v>238</v>
      </c>
      <c r="S101" s="293"/>
      <c r="T101" s="291"/>
      <c r="U101" s="299"/>
      <c r="V101" s="293"/>
      <c r="W101" s="293"/>
      <c r="X101" s="291"/>
      <c r="Y101" s="314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</row>
    <row r="102" spans="1:103" s="313" customFormat="1" ht="15.75" customHeight="1" x14ac:dyDescent="0.2">
      <c r="A102" s="312"/>
      <c r="B102" s="277"/>
      <c r="C102" s="272">
        <v>80141607</v>
      </c>
      <c r="D102" s="270" t="s">
        <v>280</v>
      </c>
      <c r="E102" s="116" t="s">
        <v>213</v>
      </c>
      <c r="F102" s="116" t="s">
        <v>311</v>
      </c>
      <c r="G102" s="298" t="s">
        <v>244</v>
      </c>
      <c r="H102" s="116" t="s">
        <v>281</v>
      </c>
      <c r="I102" s="116">
        <v>1</v>
      </c>
      <c r="J102" s="290">
        <v>16000000</v>
      </c>
      <c r="K102" s="290">
        <v>16000000</v>
      </c>
      <c r="L102" s="291"/>
      <c r="M102" s="292">
        <v>2019</v>
      </c>
      <c r="N102" s="293"/>
      <c r="O102" s="293"/>
      <c r="P102" s="291"/>
      <c r="Q102" s="299"/>
      <c r="R102" s="293" t="s">
        <v>238</v>
      </c>
      <c r="S102" s="293"/>
      <c r="T102" s="291"/>
      <c r="U102" s="299"/>
      <c r="V102" s="293" t="s">
        <v>238</v>
      </c>
      <c r="W102" s="293" t="s">
        <v>238</v>
      </c>
      <c r="X102" s="291"/>
      <c r="Y102" s="314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</row>
    <row r="103" spans="1:103" s="313" customFormat="1" ht="15.75" customHeight="1" x14ac:dyDescent="0.2">
      <c r="A103" s="312"/>
      <c r="B103" s="277"/>
      <c r="C103" s="272">
        <v>80141607</v>
      </c>
      <c r="D103" s="270" t="s">
        <v>282</v>
      </c>
      <c r="E103" s="116" t="s">
        <v>213</v>
      </c>
      <c r="F103" s="116" t="s">
        <v>311</v>
      </c>
      <c r="G103" s="298" t="s">
        <v>244</v>
      </c>
      <c r="H103" s="116" t="s">
        <v>254</v>
      </c>
      <c r="I103" s="116">
        <v>1</v>
      </c>
      <c r="J103" s="290">
        <v>15000000</v>
      </c>
      <c r="K103" s="290">
        <f t="shared" si="1"/>
        <v>15000000</v>
      </c>
      <c r="L103" s="291"/>
      <c r="M103" s="292">
        <v>2019</v>
      </c>
      <c r="N103" s="293"/>
      <c r="O103" s="293"/>
      <c r="P103" s="291"/>
      <c r="Q103" s="299"/>
      <c r="R103" s="293"/>
      <c r="S103" s="293"/>
      <c r="T103" s="291"/>
      <c r="U103" s="299" t="s">
        <v>238</v>
      </c>
      <c r="V103" s="293"/>
      <c r="W103" s="293"/>
      <c r="X103" s="291"/>
      <c r="Y103" s="314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</row>
    <row r="104" spans="1:103" s="313" customFormat="1" ht="15.75" customHeight="1" x14ac:dyDescent="0.2">
      <c r="A104" s="312"/>
      <c r="B104" s="277"/>
      <c r="C104" s="272">
        <v>80141607</v>
      </c>
      <c r="D104" s="270" t="s">
        <v>283</v>
      </c>
      <c r="E104" s="116" t="s">
        <v>213</v>
      </c>
      <c r="F104" s="116" t="s">
        <v>311</v>
      </c>
      <c r="G104" s="298" t="s">
        <v>244</v>
      </c>
      <c r="H104" s="116" t="s">
        <v>266</v>
      </c>
      <c r="I104" s="116">
        <v>1</v>
      </c>
      <c r="J104" s="290">
        <v>0</v>
      </c>
      <c r="K104" s="290">
        <f t="shared" si="1"/>
        <v>0</v>
      </c>
      <c r="L104" s="291"/>
      <c r="M104" s="292">
        <v>2019</v>
      </c>
      <c r="N104" s="293"/>
      <c r="O104" s="293"/>
      <c r="P104" s="291"/>
      <c r="Q104" s="299"/>
      <c r="R104" s="293" t="s">
        <v>238</v>
      </c>
      <c r="S104" s="293"/>
      <c r="T104" s="291"/>
      <c r="U104" s="299"/>
      <c r="V104" s="293"/>
      <c r="W104" s="293"/>
      <c r="X104" s="291"/>
      <c r="Y104" s="314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</row>
    <row r="105" spans="1:103" s="313" customFormat="1" ht="15.75" customHeight="1" x14ac:dyDescent="0.2">
      <c r="A105" s="312"/>
      <c r="B105" s="308"/>
      <c r="C105" s="272">
        <v>80141607</v>
      </c>
      <c r="D105" s="270" t="s">
        <v>284</v>
      </c>
      <c r="E105" s="116" t="s">
        <v>213</v>
      </c>
      <c r="F105" s="116" t="s">
        <v>311</v>
      </c>
      <c r="G105" s="298" t="s">
        <v>244</v>
      </c>
      <c r="H105" s="116" t="s">
        <v>266</v>
      </c>
      <c r="I105" s="116">
        <v>1</v>
      </c>
      <c r="J105" s="290">
        <v>0</v>
      </c>
      <c r="K105" s="290">
        <f t="shared" si="1"/>
        <v>0</v>
      </c>
      <c r="L105" s="291"/>
      <c r="M105" s="292">
        <v>2019</v>
      </c>
      <c r="N105" s="293"/>
      <c r="O105" s="293"/>
      <c r="P105" s="291"/>
      <c r="Q105" s="299" t="s">
        <v>238</v>
      </c>
      <c r="R105" s="293"/>
      <c r="S105" s="293"/>
      <c r="T105" s="291"/>
      <c r="U105" s="299"/>
      <c r="V105" s="293"/>
      <c r="W105" s="293"/>
      <c r="X105" s="291"/>
      <c r="Y105" s="314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</row>
    <row r="106" spans="1:103" s="313" customFormat="1" ht="15.75" customHeight="1" x14ac:dyDescent="0.2">
      <c r="A106" s="312"/>
      <c r="B106" s="309"/>
      <c r="C106" s="310"/>
      <c r="D106" s="310" t="s">
        <v>301</v>
      </c>
      <c r="E106" s="116" t="s">
        <v>213</v>
      </c>
      <c r="F106" s="298" t="s">
        <v>208</v>
      </c>
      <c r="G106" s="298" t="s">
        <v>236</v>
      </c>
      <c r="H106" s="116" t="s">
        <v>274</v>
      </c>
      <c r="I106" s="116">
        <v>1</v>
      </c>
      <c r="J106" s="290">
        <v>10000000</v>
      </c>
      <c r="K106" s="290">
        <v>10000000</v>
      </c>
      <c r="L106" s="299"/>
      <c r="M106" s="292">
        <v>2019</v>
      </c>
      <c r="N106" s="301"/>
      <c r="O106" s="291"/>
      <c r="P106" s="299"/>
      <c r="Q106" s="299" t="s">
        <v>238</v>
      </c>
      <c r="R106" s="301"/>
      <c r="S106" s="291"/>
      <c r="T106" s="299"/>
      <c r="U106" s="301"/>
      <c r="V106" s="301"/>
      <c r="W106" s="291"/>
      <c r="X106" s="299"/>
      <c r="Y106" s="314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</row>
    <row r="107" spans="1:103" s="2" customFormat="1" x14ac:dyDescent="0.25">
      <c r="A107" s="176"/>
      <c r="B107" s="19"/>
      <c r="C107" s="204"/>
      <c r="D107" s="205"/>
      <c r="E107" s="20"/>
      <c r="F107" s="21"/>
      <c r="G107" s="22"/>
      <c r="H107" s="23"/>
      <c r="I107" s="24"/>
      <c r="J107" s="168"/>
      <c r="K107" s="168"/>
      <c r="L107" s="59"/>
      <c r="M107" s="21"/>
      <c r="N107" s="22"/>
      <c r="O107" s="23"/>
      <c r="P107" s="24"/>
      <c r="Q107" s="25"/>
      <c r="R107" s="25"/>
      <c r="S107" s="20"/>
      <c r="T107" s="21"/>
      <c r="U107" s="22"/>
      <c r="V107" s="23"/>
      <c r="W107" s="24"/>
      <c r="X107" s="25"/>
      <c r="Y107" s="181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</row>
    <row r="108" spans="1:103" s="2" customFormat="1" ht="15.75" x14ac:dyDescent="0.25">
      <c r="A108" s="176"/>
      <c r="B108" s="519" t="s">
        <v>216</v>
      </c>
      <c r="C108" s="520"/>
      <c r="D108" s="521"/>
      <c r="E108" s="78"/>
      <c r="F108" s="79"/>
      <c r="G108" s="80"/>
      <c r="H108" s="81"/>
      <c r="I108" s="82"/>
      <c r="J108" s="82"/>
      <c r="K108" s="82"/>
      <c r="L108" s="78"/>
      <c r="M108" s="79"/>
      <c r="N108" s="80"/>
      <c r="O108" s="81"/>
      <c r="P108" s="82"/>
      <c r="Q108" s="83"/>
      <c r="R108" s="83"/>
      <c r="S108" s="78"/>
      <c r="T108" s="79"/>
      <c r="U108" s="80"/>
      <c r="V108" s="81"/>
      <c r="W108" s="82"/>
      <c r="X108" s="83"/>
      <c r="Y108" s="180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</row>
    <row r="109" spans="1:103" ht="11.25" customHeight="1" x14ac:dyDescent="0.25">
      <c r="A109" s="182"/>
      <c r="B109" s="76"/>
      <c r="C109" s="70"/>
      <c r="D109" s="29"/>
      <c r="E109" s="26"/>
      <c r="F109" s="27"/>
      <c r="G109" s="28"/>
      <c r="H109" s="28"/>
      <c r="I109" s="28"/>
      <c r="J109" s="168"/>
      <c r="K109" s="168"/>
      <c r="L109" s="23"/>
      <c r="M109" s="24"/>
      <c r="N109" s="25"/>
      <c r="O109" s="25"/>
      <c r="P109" s="23"/>
      <c r="Q109" s="24"/>
      <c r="R109" s="25"/>
      <c r="S109" s="25"/>
      <c r="T109" s="23"/>
      <c r="U109" s="24"/>
      <c r="V109" s="25"/>
      <c r="W109" s="25"/>
      <c r="X109" s="23"/>
      <c r="Y109" s="183"/>
    </row>
    <row r="110" spans="1:103" s="2" customFormat="1" x14ac:dyDescent="0.25">
      <c r="A110" s="176"/>
      <c r="B110" s="279" t="s">
        <v>217</v>
      </c>
      <c r="C110" s="515" t="s">
        <v>587</v>
      </c>
      <c r="D110" s="516"/>
      <c r="E110" s="20"/>
      <c r="F110" s="21"/>
      <c r="G110" s="22"/>
      <c r="H110" s="23"/>
      <c r="I110" s="24"/>
      <c r="J110" s="168"/>
      <c r="K110" s="168"/>
      <c r="L110" s="59"/>
      <c r="M110" s="21"/>
      <c r="N110" s="22"/>
      <c r="O110" s="23"/>
      <c r="P110" s="24"/>
      <c r="Q110" s="25"/>
      <c r="R110" s="25"/>
      <c r="S110" s="20"/>
      <c r="T110" s="21"/>
      <c r="U110" s="22"/>
      <c r="V110" s="23"/>
      <c r="W110" s="24"/>
      <c r="X110" s="25"/>
      <c r="Y110" s="181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</row>
    <row r="111" spans="1:103" s="306" customFormat="1" ht="25.5" x14ac:dyDescent="0.2">
      <c r="A111" s="304"/>
      <c r="B111" s="271"/>
      <c r="C111" s="272" t="s">
        <v>218</v>
      </c>
      <c r="D111" s="276" t="s">
        <v>586</v>
      </c>
      <c r="E111" s="307" t="s">
        <v>588</v>
      </c>
      <c r="F111" s="116" t="s">
        <v>208</v>
      </c>
      <c r="G111" s="298" t="s">
        <v>236</v>
      </c>
      <c r="H111" s="116" t="s">
        <v>274</v>
      </c>
      <c r="I111" s="299" t="s">
        <v>202</v>
      </c>
      <c r="J111" s="290"/>
      <c r="K111" s="290">
        <v>1000000</v>
      </c>
      <c r="L111" s="300"/>
      <c r="M111" s="116">
        <v>2019</v>
      </c>
      <c r="N111" s="298"/>
      <c r="O111" s="291" t="s">
        <v>238</v>
      </c>
      <c r="P111" s="299"/>
      <c r="Q111" s="301"/>
      <c r="R111" s="301"/>
      <c r="S111" s="307"/>
      <c r="T111" s="116"/>
      <c r="U111" s="298"/>
      <c r="V111" s="291"/>
      <c r="W111" s="299"/>
      <c r="X111" s="301"/>
      <c r="Y111" s="305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</row>
    <row r="112" spans="1:103" s="306" customFormat="1" ht="12.75" x14ac:dyDescent="0.2">
      <c r="A112" s="304"/>
      <c r="B112" s="271"/>
      <c r="C112" s="272"/>
      <c r="D112" s="276"/>
      <c r="E112" s="307"/>
      <c r="F112" s="116"/>
      <c r="G112" s="298"/>
      <c r="H112" s="291"/>
      <c r="I112" s="299"/>
      <c r="J112" s="290"/>
      <c r="K112" s="290"/>
      <c r="L112" s="300"/>
      <c r="M112" s="116"/>
      <c r="N112" s="298"/>
      <c r="O112" s="291"/>
      <c r="P112" s="299"/>
      <c r="Q112" s="301"/>
      <c r="R112" s="301"/>
      <c r="S112" s="307"/>
      <c r="T112" s="116"/>
      <c r="U112" s="298"/>
      <c r="V112" s="291"/>
      <c r="W112" s="299"/>
      <c r="X112" s="301"/>
      <c r="Y112" s="305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</row>
    <row r="113" spans="1:103" s="2" customFormat="1" ht="15.75" x14ac:dyDescent="0.25">
      <c r="A113" s="176"/>
      <c r="B113" s="519" t="s">
        <v>23</v>
      </c>
      <c r="C113" s="520"/>
      <c r="D113" s="521"/>
      <c r="E113" s="78"/>
      <c r="F113" s="79"/>
      <c r="G113" s="80"/>
      <c r="H113" s="81"/>
      <c r="I113" s="82"/>
      <c r="J113" s="82"/>
      <c r="K113" s="82"/>
      <c r="L113" s="78"/>
      <c r="M113" s="79"/>
      <c r="N113" s="80"/>
      <c r="O113" s="81"/>
      <c r="P113" s="82"/>
      <c r="Q113" s="83"/>
      <c r="R113" s="83"/>
      <c r="S113" s="78"/>
      <c r="T113" s="79"/>
      <c r="U113" s="80"/>
      <c r="V113" s="81"/>
      <c r="W113" s="82"/>
      <c r="X113" s="83"/>
      <c r="Y113" s="180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</row>
    <row r="114" spans="1:103" s="2" customFormat="1" x14ac:dyDescent="0.25">
      <c r="A114" s="176"/>
      <c r="B114" s="19"/>
      <c r="C114" s="69"/>
      <c r="D114" s="484"/>
      <c r="E114" s="20"/>
      <c r="F114" s="21"/>
      <c r="G114" s="22"/>
      <c r="H114" s="23"/>
      <c r="I114" s="24"/>
      <c r="J114" s="168"/>
      <c r="K114" s="168"/>
      <c r="L114" s="59"/>
      <c r="M114" s="21"/>
      <c r="N114" s="22"/>
      <c r="O114" s="23"/>
      <c r="P114" s="24"/>
      <c r="Q114" s="25"/>
      <c r="R114" s="25"/>
      <c r="S114" s="20"/>
      <c r="T114" s="21"/>
      <c r="U114" s="22"/>
      <c r="V114" s="23"/>
      <c r="W114" s="24"/>
      <c r="X114" s="25"/>
      <c r="Y114" s="181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</row>
    <row r="115" spans="1:103" s="2" customFormat="1" x14ac:dyDescent="0.25">
      <c r="A115" s="176"/>
      <c r="B115" s="279" t="s">
        <v>589</v>
      </c>
      <c r="C115" s="515" t="s">
        <v>590</v>
      </c>
      <c r="D115" s="516"/>
      <c r="E115" s="20"/>
      <c r="F115" s="21"/>
      <c r="G115" s="22"/>
      <c r="H115" s="23"/>
      <c r="I115" s="24"/>
      <c r="J115" s="168"/>
      <c r="K115" s="168"/>
      <c r="L115" s="59"/>
      <c r="M115" s="21"/>
      <c r="N115" s="22"/>
      <c r="O115" s="23"/>
      <c r="P115" s="24"/>
      <c r="Q115" s="25"/>
      <c r="R115" s="25"/>
      <c r="S115" s="20"/>
      <c r="T115" s="21"/>
      <c r="U115" s="22"/>
      <c r="V115" s="23"/>
      <c r="W115" s="24"/>
      <c r="X115" s="25"/>
      <c r="Y115" s="181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</row>
    <row r="116" spans="1:103" s="306" customFormat="1" ht="15.75" customHeight="1" x14ac:dyDescent="0.2">
      <c r="A116" s="304"/>
      <c r="B116" s="271"/>
      <c r="C116" s="272" t="s">
        <v>220</v>
      </c>
      <c r="D116" s="276" t="s">
        <v>591</v>
      </c>
      <c r="E116" s="307" t="s">
        <v>219</v>
      </c>
      <c r="F116" s="116" t="s">
        <v>208</v>
      </c>
      <c r="G116" s="298" t="s">
        <v>236</v>
      </c>
      <c r="H116" s="116" t="s">
        <v>274</v>
      </c>
      <c r="I116" s="299">
        <v>3</v>
      </c>
      <c r="J116" s="290"/>
      <c r="K116" s="290">
        <v>2000000</v>
      </c>
      <c r="L116" s="300"/>
      <c r="M116" s="116">
        <v>2019</v>
      </c>
      <c r="N116" s="298"/>
      <c r="O116" s="291"/>
      <c r="P116" s="299" t="s">
        <v>238</v>
      </c>
      <c r="Q116" s="301"/>
      <c r="R116" s="301"/>
      <c r="S116" s="307"/>
      <c r="T116" s="116"/>
      <c r="U116" s="298"/>
      <c r="V116" s="291"/>
      <c r="W116" s="299"/>
      <c r="X116" s="301"/>
      <c r="Y116" s="305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</row>
    <row r="117" spans="1:103" s="306" customFormat="1" ht="15.75" customHeight="1" x14ac:dyDescent="0.2">
      <c r="A117" s="304"/>
      <c r="B117" s="271"/>
      <c r="C117" s="272">
        <v>84131512</v>
      </c>
      <c r="D117" s="276" t="s">
        <v>59</v>
      </c>
      <c r="E117" s="307" t="s">
        <v>219</v>
      </c>
      <c r="F117" s="116" t="s">
        <v>208</v>
      </c>
      <c r="G117" s="298" t="s">
        <v>564</v>
      </c>
      <c r="H117" s="116" t="s">
        <v>274</v>
      </c>
      <c r="I117" s="299">
        <v>10</v>
      </c>
      <c r="J117" s="290">
        <v>20000</v>
      </c>
      <c r="K117" s="290">
        <v>200000</v>
      </c>
      <c r="L117" s="300"/>
      <c r="M117" s="116">
        <v>2019</v>
      </c>
      <c r="N117" s="298"/>
      <c r="O117" s="291"/>
      <c r="P117" s="299" t="s">
        <v>238</v>
      </c>
      <c r="Q117" s="301"/>
      <c r="R117" s="301"/>
      <c r="S117" s="307"/>
      <c r="T117" s="116"/>
      <c r="U117" s="298"/>
      <c r="V117" s="291"/>
      <c r="W117" s="299"/>
      <c r="X117" s="301"/>
      <c r="Y117" s="305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</row>
    <row r="118" spans="1:103" s="2" customFormat="1" x14ac:dyDescent="0.25">
      <c r="A118" s="176"/>
      <c r="B118" s="19"/>
      <c r="C118" s="69"/>
      <c r="D118" s="484"/>
      <c r="E118" s="20"/>
      <c r="F118" s="21"/>
      <c r="G118" s="22"/>
      <c r="H118" s="23"/>
      <c r="I118" s="24"/>
      <c r="J118" s="168"/>
      <c r="K118" s="168"/>
      <c r="L118" s="59"/>
      <c r="M118" s="21"/>
      <c r="N118" s="22"/>
      <c r="O118" s="23"/>
      <c r="P118" s="24"/>
      <c r="Q118" s="25"/>
      <c r="R118" s="25"/>
      <c r="S118" s="20"/>
      <c r="T118" s="21"/>
      <c r="U118" s="22"/>
      <c r="V118" s="23"/>
      <c r="W118" s="24"/>
      <c r="X118" s="25"/>
      <c r="Y118" s="181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</row>
    <row r="119" spans="1:103" s="2" customFormat="1" ht="15.75" x14ac:dyDescent="0.25">
      <c r="A119" s="176"/>
      <c r="B119" s="519" t="s">
        <v>24</v>
      </c>
      <c r="C119" s="520"/>
      <c r="D119" s="521"/>
      <c r="E119" s="78"/>
      <c r="F119" s="79"/>
      <c r="G119" s="80"/>
      <c r="H119" s="81"/>
      <c r="I119" s="82"/>
      <c r="J119" s="82"/>
      <c r="K119" s="82"/>
      <c r="L119" s="78"/>
      <c r="M119" s="79"/>
      <c r="N119" s="80"/>
      <c r="O119" s="81"/>
      <c r="P119" s="82"/>
      <c r="Q119" s="83"/>
      <c r="R119" s="83"/>
      <c r="S119" s="78"/>
      <c r="T119" s="79"/>
      <c r="U119" s="80"/>
      <c r="V119" s="81"/>
      <c r="W119" s="82"/>
      <c r="X119" s="83"/>
      <c r="Y119" s="180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</row>
    <row r="120" spans="1:103" ht="11.25" customHeight="1" x14ac:dyDescent="0.25">
      <c r="A120" s="182"/>
      <c r="B120" s="76"/>
      <c r="C120" s="70"/>
      <c r="D120" s="29"/>
      <c r="E120" s="26"/>
      <c r="F120" s="27"/>
      <c r="G120" s="28"/>
      <c r="H120" s="28"/>
      <c r="I120" s="28"/>
      <c r="J120" s="168"/>
      <c r="K120" s="168"/>
      <c r="L120" s="23"/>
      <c r="M120" s="24"/>
      <c r="N120" s="25"/>
      <c r="O120" s="25"/>
      <c r="P120" s="23"/>
      <c r="Q120" s="24"/>
      <c r="R120" s="25"/>
      <c r="S120" s="25"/>
      <c r="T120" s="23"/>
      <c r="U120" s="24"/>
      <c r="V120" s="25"/>
      <c r="W120" s="25"/>
      <c r="X120" s="23"/>
      <c r="Y120" s="183"/>
    </row>
    <row r="121" spans="1:103" s="2" customFormat="1" x14ac:dyDescent="0.25">
      <c r="A121" s="176"/>
      <c r="B121" s="279" t="s">
        <v>592</v>
      </c>
      <c r="C121" s="515" t="s">
        <v>593</v>
      </c>
      <c r="D121" s="516"/>
      <c r="E121" s="20"/>
      <c r="F121" s="21"/>
      <c r="G121" s="22"/>
      <c r="H121" s="23"/>
      <c r="I121" s="24"/>
      <c r="J121" s="168"/>
      <c r="K121" s="168"/>
      <c r="L121" s="59"/>
      <c r="M121" s="21"/>
      <c r="N121" s="22"/>
      <c r="O121" s="23"/>
      <c r="P121" s="24"/>
      <c r="Q121" s="25"/>
      <c r="R121" s="25"/>
      <c r="S121" s="20"/>
      <c r="T121" s="21"/>
      <c r="U121" s="22"/>
      <c r="V121" s="23"/>
      <c r="W121" s="24"/>
      <c r="X121" s="25"/>
      <c r="Y121" s="181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</row>
    <row r="122" spans="1:103" s="317" customFormat="1" ht="15.75" customHeight="1" x14ac:dyDescent="0.2">
      <c r="A122" s="316"/>
      <c r="B122" s="271"/>
      <c r="C122" s="272">
        <v>86132201</v>
      </c>
      <c r="D122" s="276" t="s">
        <v>60</v>
      </c>
      <c r="E122" s="307" t="s">
        <v>594</v>
      </c>
      <c r="F122" s="116" t="s">
        <v>208</v>
      </c>
      <c r="G122" s="298" t="s">
        <v>564</v>
      </c>
      <c r="H122" s="116" t="s">
        <v>274</v>
      </c>
      <c r="I122" s="299">
        <v>1</v>
      </c>
      <c r="J122" s="290">
        <v>496000</v>
      </c>
      <c r="K122" s="290">
        <v>496000</v>
      </c>
      <c r="L122" s="300"/>
      <c r="M122" s="116">
        <v>2019</v>
      </c>
      <c r="N122" s="298"/>
      <c r="O122" s="291"/>
      <c r="P122" s="299" t="s">
        <v>238</v>
      </c>
      <c r="Q122" s="301"/>
      <c r="R122" s="301"/>
      <c r="S122" s="307"/>
      <c r="T122" s="116"/>
      <c r="U122" s="298"/>
      <c r="V122" s="291"/>
      <c r="W122" s="299"/>
      <c r="X122" s="301"/>
      <c r="Y122" s="305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</row>
    <row r="123" spans="1:103" s="317" customFormat="1" ht="15.75" customHeight="1" x14ac:dyDescent="0.2">
      <c r="A123" s="316"/>
      <c r="B123" s="271"/>
      <c r="C123" s="272">
        <v>86132201</v>
      </c>
      <c r="D123" s="276" t="s">
        <v>61</v>
      </c>
      <c r="E123" s="307" t="s">
        <v>594</v>
      </c>
      <c r="F123" s="116" t="s">
        <v>208</v>
      </c>
      <c r="G123" s="298" t="s">
        <v>564</v>
      </c>
      <c r="H123" s="116" t="s">
        <v>274</v>
      </c>
      <c r="I123" s="299">
        <v>1</v>
      </c>
      <c r="J123" s="290">
        <v>496000</v>
      </c>
      <c r="K123" s="290">
        <v>496000</v>
      </c>
      <c r="L123" s="300"/>
      <c r="M123" s="116">
        <v>2019</v>
      </c>
      <c r="N123" s="298"/>
      <c r="O123" s="291"/>
      <c r="P123" s="299" t="s">
        <v>238</v>
      </c>
      <c r="Q123" s="301"/>
      <c r="R123" s="301"/>
      <c r="S123" s="307"/>
      <c r="T123" s="116"/>
      <c r="U123" s="298"/>
      <c r="V123" s="291"/>
      <c r="W123" s="299"/>
      <c r="X123" s="301"/>
      <c r="Y123" s="305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</row>
    <row r="124" spans="1:103" s="2" customFormat="1" x14ac:dyDescent="0.25">
      <c r="A124" s="176"/>
      <c r="B124" s="19"/>
      <c r="C124" s="69"/>
      <c r="D124" s="484"/>
      <c r="E124" s="20"/>
      <c r="F124" s="21"/>
      <c r="G124" s="22"/>
      <c r="H124" s="23"/>
      <c r="I124" s="24"/>
      <c r="J124" s="168"/>
      <c r="K124" s="168"/>
      <c r="L124" s="59"/>
      <c r="M124" s="21"/>
      <c r="N124" s="22"/>
      <c r="O124" s="23"/>
      <c r="P124" s="24"/>
      <c r="Q124" s="25"/>
      <c r="R124" s="25"/>
      <c r="S124" s="20"/>
      <c r="T124" s="21"/>
      <c r="U124" s="22"/>
      <c r="V124" s="23"/>
      <c r="W124" s="24"/>
      <c r="X124" s="25"/>
      <c r="Y124" s="181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</row>
    <row r="125" spans="1:103" s="2" customFormat="1" ht="15.75" x14ac:dyDescent="0.25">
      <c r="A125" s="176"/>
      <c r="B125" s="519" t="s">
        <v>25</v>
      </c>
      <c r="C125" s="520"/>
      <c r="D125" s="521"/>
      <c r="E125" s="78"/>
      <c r="F125" s="79"/>
      <c r="G125" s="80"/>
      <c r="H125" s="81"/>
      <c r="I125" s="82"/>
      <c r="J125" s="82"/>
      <c r="K125" s="82"/>
      <c r="L125" s="78"/>
      <c r="M125" s="79"/>
      <c r="N125" s="80"/>
      <c r="O125" s="81"/>
      <c r="P125" s="82"/>
      <c r="Q125" s="83"/>
      <c r="R125" s="83"/>
      <c r="S125" s="78"/>
      <c r="T125" s="79"/>
      <c r="U125" s="80"/>
      <c r="V125" s="81"/>
      <c r="W125" s="82"/>
      <c r="X125" s="83"/>
      <c r="Y125" s="180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</row>
    <row r="126" spans="1:103" ht="11.25" customHeight="1" x14ac:dyDescent="0.25">
      <c r="A126" s="182"/>
      <c r="B126" s="76"/>
      <c r="C126" s="70"/>
      <c r="D126" s="29"/>
      <c r="E126" s="26"/>
      <c r="F126" s="27"/>
      <c r="G126" s="28"/>
      <c r="H126" s="28"/>
      <c r="I126" s="28"/>
      <c r="J126" s="168"/>
      <c r="K126" s="168"/>
      <c r="L126" s="23"/>
      <c r="M126" s="24"/>
      <c r="N126" s="25"/>
      <c r="O126" s="25"/>
      <c r="P126" s="23"/>
      <c r="Q126" s="24"/>
      <c r="R126" s="25"/>
      <c r="S126" s="25"/>
      <c r="T126" s="23"/>
      <c r="U126" s="24"/>
      <c r="V126" s="25"/>
      <c r="W126" s="25"/>
      <c r="X126" s="23"/>
      <c r="Y126" s="183"/>
    </row>
    <row r="127" spans="1:103" x14ac:dyDescent="0.25">
      <c r="A127" s="182"/>
      <c r="B127" s="280" t="s">
        <v>595</v>
      </c>
      <c r="C127" s="127" t="s">
        <v>596</v>
      </c>
      <c r="D127" s="278"/>
      <c r="E127" s="26"/>
      <c r="F127" s="22"/>
      <c r="G127" s="28"/>
      <c r="H127" s="28"/>
      <c r="I127" s="149"/>
      <c r="J127" s="168"/>
      <c r="K127" s="168"/>
      <c r="L127" s="24"/>
      <c r="M127" s="25"/>
      <c r="N127" s="25"/>
      <c r="O127" s="23"/>
      <c r="P127" s="24"/>
      <c r="Q127" s="25"/>
      <c r="R127" s="25"/>
      <c r="S127" s="23"/>
      <c r="T127" s="24"/>
      <c r="U127" s="25"/>
      <c r="V127" s="25"/>
      <c r="W127" s="23"/>
      <c r="X127" s="24"/>
      <c r="Y127" s="183"/>
    </row>
    <row r="128" spans="1:103" s="295" customFormat="1" ht="15.75" customHeight="1" x14ac:dyDescent="0.2">
      <c r="A128" s="289"/>
      <c r="B128" s="277"/>
      <c r="C128" s="272">
        <v>72101507</v>
      </c>
      <c r="D128" s="276" t="s">
        <v>302</v>
      </c>
      <c r="E128" s="307" t="s">
        <v>597</v>
      </c>
      <c r="F128" s="298" t="s">
        <v>208</v>
      </c>
      <c r="G128" s="318" t="s">
        <v>236</v>
      </c>
      <c r="H128" s="318" t="s">
        <v>300</v>
      </c>
      <c r="I128" s="318">
        <v>1</v>
      </c>
      <c r="J128" s="290">
        <v>5000000</v>
      </c>
      <c r="K128" s="290">
        <v>5000000</v>
      </c>
      <c r="L128" s="299"/>
      <c r="M128" s="116">
        <v>2019</v>
      </c>
      <c r="N128" s="301"/>
      <c r="O128" s="291"/>
      <c r="P128" s="299" t="s">
        <v>238</v>
      </c>
      <c r="Q128" s="299" t="s">
        <v>238</v>
      </c>
      <c r="R128" s="301"/>
      <c r="S128" s="291"/>
      <c r="T128" s="299"/>
      <c r="U128" s="301"/>
      <c r="V128" s="301"/>
      <c r="W128" s="291"/>
      <c r="X128" s="299"/>
      <c r="Y128" s="314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</row>
    <row r="129" spans="1:103" s="295" customFormat="1" ht="15.75" customHeight="1" x14ac:dyDescent="0.2">
      <c r="A129" s="289"/>
      <c r="B129" s="277"/>
      <c r="C129" s="272">
        <v>72101507</v>
      </c>
      <c r="D129" s="276" t="s">
        <v>303</v>
      </c>
      <c r="E129" s="307" t="s">
        <v>597</v>
      </c>
      <c r="F129" s="298" t="s">
        <v>208</v>
      </c>
      <c r="G129" s="318" t="s">
        <v>236</v>
      </c>
      <c r="H129" s="318" t="s">
        <v>300</v>
      </c>
      <c r="I129" s="318">
        <v>1</v>
      </c>
      <c r="J129" s="290">
        <v>40000000</v>
      </c>
      <c r="K129" s="290">
        <v>40000000</v>
      </c>
      <c r="L129" s="299"/>
      <c r="M129" s="116">
        <v>2019</v>
      </c>
      <c r="N129" s="301"/>
      <c r="O129" s="291"/>
      <c r="P129" s="299" t="s">
        <v>238</v>
      </c>
      <c r="Q129" s="299" t="s">
        <v>238</v>
      </c>
      <c r="R129" s="301"/>
      <c r="S129" s="291"/>
      <c r="T129" s="299"/>
      <c r="U129" s="301"/>
      <c r="V129" s="301"/>
      <c r="W129" s="291"/>
      <c r="X129" s="299"/>
      <c r="Y129" s="314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</row>
    <row r="130" spans="1:103" s="295" customFormat="1" ht="15.75" customHeight="1" x14ac:dyDescent="0.2">
      <c r="A130" s="289"/>
      <c r="B130" s="277"/>
      <c r="C130" s="272">
        <v>72101507</v>
      </c>
      <c r="D130" s="276" t="s">
        <v>304</v>
      </c>
      <c r="E130" s="307" t="s">
        <v>597</v>
      </c>
      <c r="F130" s="298" t="s">
        <v>208</v>
      </c>
      <c r="G130" s="318" t="s">
        <v>236</v>
      </c>
      <c r="H130" s="318" t="s">
        <v>300</v>
      </c>
      <c r="I130" s="318">
        <v>1</v>
      </c>
      <c r="J130" s="290">
        <v>40000000</v>
      </c>
      <c r="K130" s="290">
        <v>40000000</v>
      </c>
      <c r="L130" s="299"/>
      <c r="M130" s="116">
        <v>2019</v>
      </c>
      <c r="N130" s="301"/>
      <c r="O130" s="291"/>
      <c r="P130" s="299" t="s">
        <v>238</v>
      </c>
      <c r="Q130" s="299" t="s">
        <v>238</v>
      </c>
      <c r="R130" s="301"/>
      <c r="S130" s="291"/>
      <c r="T130" s="299"/>
      <c r="U130" s="301"/>
      <c r="V130" s="301"/>
      <c r="W130" s="291"/>
      <c r="X130" s="299"/>
      <c r="Y130" s="314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</row>
    <row r="131" spans="1:103" s="295" customFormat="1" ht="15.75" customHeight="1" x14ac:dyDescent="0.2">
      <c r="A131" s="289"/>
      <c r="B131" s="277"/>
      <c r="C131" s="272">
        <v>72101507</v>
      </c>
      <c r="D131" s="276" t="s">
        <v>305</v>
      </c>
      <c r="E131" s="307" t="s">
        <v>597</v>
      </c>
      <c r="F131" s="298" t="s">
        <v>208</v>
      </c>
      <c r="G131" s="318" t="s">
        <v>236</v>
      </c>
      <c r="H131" s="318" t="s">
        <v>300</v>
      </c>
      <c r="I131" s="318">
        <v>1</v>
      </c>
      <c r="J131" s="290">
        <v>40000000</v>
      </c>
      <c r="K131" s="290">
        <v>40000000</v>
      </c>
      <c r="L131" s="299"/>
      <c r="M131" s="116">
        <v>2019</v>
      </c>
      <c r="N131" s="301"/>
      <c r="O131" s="291"/>
      <c r="P131" s="299" t="s">
        <v>238</v>
      </c>
      <c r="Q131" s="299" t="s">
        <v>238</v>
      </c>
      <c r="R131" s="301"/>
      <c r="S131" s="291"/>
      <c r="T131" s="299"/>
      <c r="U131" s="301"/>
      <c r="V131" s="301"/>
      <c r="W131" s="291"/>
      <c r="X131" s="299"/>
      <c r="Y131" s="314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</row>
    <row r="132" spans="1:103" s="295" customFormat="1" ht="15.75" customHeight="1" x14ac:dyDescent="0.2">
      <c r="A132" s="289"/>
      <c r="B132" s="277"/>
      <c r="C132" s="272">
        <v>72101507</v>
      </c>
      <c r="D132" s="276" t="s">
        <v>306</v>
      </c>
      <c r="E132" s="307" t="s">
        <v>597</v>
      </c>
      <c r="F132" s="298" t="s">
        <v>208</v>
      </c>
      <c r="G132" s="318" t="s">
        <v>236</v>
      </c>
      <c r="H132" s="318" t="s">
        <v>300</v>
      </c>
      <c r="I132" s="318">
        <v>1</v>
      </c>
      <c r="J132" s="290">
        <v>10000000</v>
      </c>
      <c r="K132" s="290">
        <v>10000000</v>
      </c>
      <c r="L132" s="299"/>
      <c r="M132" s="116">
        <v>2019</v>
      </c>
      <c r="N132" s="301"/>
      <c r="O132" s="291"/>
      <c r="P132" s="299" t="s">
        <v>238</v>
      </c>
      <c r="Q132" s="299" t="s">
        <v>238</v>
      </c>
      <c r="R132" s="301"/>
      <c r="S132" s="291"/>
      <c r="T132" s="299"/>
      <c r="U132" s="301"/>
      <c r="V132" s="301"/>
      <c r="W132" s="291"/>
      <c r="X132" s="299"/>
      <c r="Y132" s="314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</row>
    <row r="133" spans="1:103" s="295" customFormat="1" ht="15.75" customHeight="1" x14ac:dyDescent="0.2">
      <c r="A133" s="289"/>
      <c r="B133" s="277"/>
      <c r="C133" s="272">
        <v>72101507</v>
      </c>
      <c r="D133" s="276" t="s">
        <v>307</v>
      </c>
      <c r="E133" s="307" t="s">
        <v>597</v>
      </c>
      <c r="F133" s="298" t="s">
        <v>208</v>
      </c>
      <c r="G133" s="318" t="s">
        <v>236</v>
      </c>
      <c r="H133" s="318" t="s">
        <v>300</v>
      </c>
      <c r="I133" s="318">
        <v>1</v>
      </c>
      <c r="J133" s="290">
        <v>5000000</v>
      </c>
      <c r="K133" s="290">
        <v>5000000</v>
      </c>
      <c r="L133" s="299"/>
      <c r="M133" s="116">
        <v>2019</v>
      </c>
      <c r="N133" s="301"/>
      <c r="O133" s="291"/>
      <c r="P133" s="299" t="s">
        <v>238</v>
      </c>
      <c r="Q133" s="299" t="s">
        <v>238</v>
      </c>
      <c r="R133" s="301"/>
      <c r="S133" s="291"/>
      <c r="T133" s="299"/>
      <c r="U133" s="301"/>
      <c r="V133" s="301"/>
      <c r="W133" s="291"/>
      <c r="X133" s="299"/>
      <c r="Y133" s="314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</row>
    <row r="134" spans="1:103" s="295" customFormat="1" ht="15.75" customHeight="1" x14ac:dyDescent="0.2">
      <c r="A134" s="289"/>
      <c r="B134" s="277"/>
      <c r="C134" s="272">
        <v>72101507</v>
      </c>
      <c r="D134" s="276" t="s">
        <v>308</v>
      </c>
      <c r="E134" s="307" t="s">
        <v>597</v>
      </c>
      <c r="F134" s="298" t="s">
        <v>208</v>
      </c>
      <c r="G134" s="318" t="s">
        <v>236</v>
      </c>
      <c r="H134" s="318" t="s">
        <v>300</v>
      </c>
      <c r="I134" s="318">
        <v>1</v>
      </c>
      <c r="J134" s="290">
        <v>30000000</v>
      </c>
      <c r="K134" s="290">
        <v>30000000</v>
      </c>
      <c r="L134" s="299"/>
      <c r="M134" s="116">
        <v>2019</v>
      </c>
      <c r="N134" s="301"/>
      <c r="O134" s="291"/>
      <c r="P134" s="299" t="s">
        <v>238</v>
      </c>
      <c r="Q134" s="299" t="s">
        <v>238</v>
      </c>
      <c r="R134" s="301"/>
      <c r="S134" s="291"/>
      <c r="T134" s="299"/>
      <c r="U134" s="301"/>
      <c r="V134" s="301"/>
      <c r="W134" s="291"/>
      <c r="X134" s="299"/>
      <c r="Y134" s="314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</row>
    <row r="135" spans="1:103" s="295" customFormat="1" ht="15.75" customHeight="1" x14ac:dyDescent="0.2">
      <c r="A135" s="289"/>
      <c r="B135" s="277"/>
      <c r="C135" s="272">
        <v>72101507</v>
      </c>
      <c r="D135" s="276" t="s">
        <v>309</v>
      </c>
      <c r="E135" s="307" t="s">
        <v>597</v>
      </c>
      <c r="F135" s="298" t="s">
        <v>208</v>
      </c>
      <c r="G135" s="318" t="s">
        <v>236</v>
      </c>
      <c r="H135" s="318" t="s">
        <v>300</v>
      </c>
      <c r="I135" s="318">
        <v>1</v>
      </c>
      <c r="J135" s="290">
        <v>40000000</v>
      </c>
      <c r="K135" s="290">
        <v>40000000</v>
      </c>
      <c r="L135" s="299"/>
      <c r="M135" s="116">
        <v>2019</v>
      </c>
      <c r="N135" s="301"/>
      <c r="O135" s="291"/>
      <c r="P135" s="299" t="s">
        <v>238</v>
      </c>
      <c r="Q135" s="299" t="s">
        <v>238</v>
      </c>
      <c r="R135" s="301"/>
      <c r="S135" s="291"/>
      <c r="T135" s="299"/>
      <c r="U135" s="301"/>
      <c r="V135" s="301"/>
      <c r="W135" s="291"/>
      <c r="X135" s="299"/>
      <c r="Y135" s="314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</row>
    <row r="136" spans="1:103" s="295" customFormat="1" ht="15.75" customHeight="1" x14ac:dyDescent="0.2">
      <c r="A136" s="289"/>
      <c r="B136" s="277"/>
      <c r="C136" s="272">
        <v>72101507</v>
      </c>
      <c r="D136" s="276" t="s">
        <v>310</v>
      </c>
      <c r="E136" s="307" t="s">
        <v>597</v>
      </c>
      <c r="F136" s="298" t="s">
        <v>208</v>
      </c>
      <c r="G136" s="318" t="s">
        <v>236</v>
      </c>
      <c r="H136" s="318" t="s">
        <v>300</v>
      </c>
      <c r="I136" s="318">
        <v>1</v>
      </c>
      <c r="J136" s="290">
        <v>5000000</v>
      </c>
      <c r="K136" s="290">
        <v>5000000</v>
      </c>
      <c r="L136" s="299"/>
      <c r="M136" s="116">
        <v>2019</v>
      </c>
      <c r="N136" s="301"/>
      <c r="O136" s="291"/>
      <c r="P136" s="299" t="s">
        <v>238</v>
      </c>
      <c r="Q136" s="299" t="s">
        <v>238</v>
      </c>
      <c r="R136" s="301"/>
      <c r="S136" s="291"/>
      <c r="T136" s="299"/>
      <c r="U136" s="301"/>
      <c r="V136" s="301"/>
      <c r="W136" s="291"/>
      <c r="X136" s="299"/>
      <c r="Y136" s="314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</row>
    <row r="137" spans="1:103" s="295" customFormat="1" ht="27" customHeight="1" x14ac:dyDescent="0.2">
      <c r="A137" s="289"/>
      <c r="B137" s="277"/>
      <c r="C137" s="272">
        <v>72101508</v>
      </c>
      <c r="D137" s="270" t="s">
        <v>553</v>
      </c>
      <c r="E137" s="307" t="s">
        <v>597</v>
      </c>
      <c r="F137" s="298" t="s">
        <v>208</v>
      </c>
      <c r="G137" s="318" t="s">
        <v>236</v>
      </c>
      <c r="H137" s="318" t="s">
        <v>300</v>
      </c>
      <c r="I137" s="318">
        <v>1</v>
      </c>
      <c r="J137" s="290">
        <v>10000000</v>
      </c>
      <c r="K137" s="290">
        <v>10000000</v>
      </c>
      <c r="L137" s="299"/>
      <c r="M137" s="116">
        <v>2019</v>
      </c>
      <c r="N137" s="293" t="s">
        <v>238</v>
      </c>
      <c r="O137" s="291"/>
      <c r="P137" s="299"/>
      <c r="Q137" s="299"/>
      <c r="R137" s="301"/>
      <c r="S137" s="291"/>
      <c r="T137" s="299"/>
      <c r="U137" s="301"/>
      <c r="V137" s="301"/>
      <c r="W137" s="291"/>
      <c r="X137" s="299"/>
      <c r="Y137" s="314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</row>
    <row r="138" spans="1:103" s="295" customFormat="1" ht="15.75" customHeight="1" x14ac:dyDescent="0.2">
      <c r="A138" s="289"/>
      <c r="B138" s="277"/>
      <c r="C138" s="272">
        <v>72154099</v>
      </c>
      <c r="D138" s="276" t="s">
        <v>661</v>
      </c>
      <c r="E138" s="307" t="s">
        <v>597</v>
      </c>
      <c r="F138" s="298" t="s">
        <v>208</v>
      </c>
      <c r="G138" s="318" t="s">
        <v>236</v>
      </c>
      <c r="H138" s="318" t="s">
        <v>300</v>
      </c>
      <c r="I138" s="318">
        <v>1</v>
      </c>
      <c r="J138" s="290">
        <v>10000000</v>
      </c>
      <c r="K138" s="290">
        <v>10000000</v>
      </c>
      <c r="L138" s="299"/>
      <c r="M138" s="116">
        <v>2019</v>
      </c>
      <c r="N138" s="301"/>
      <c r="O138" s="291"/>
      <c r="P138" s="299" t="s">
        <v>238</v>
      </c>
      <c r="Q138" s="299" t="s">
        <v>238</v>
      </c>
      <c r="R138" s="301"/>
      <c r="S138" s="291"/>
      <c r="T138" s="299"/>
      <c r="U138" s="301"/>
      <c r="V138" s="301"/>
      <c r="W138" s="291"/>
      <c r="X138" s="299"/>
      <c r="Y138" s="314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</row>
    <row r="139" spans="1:103" x14ac:dyDescent="0.25">
      <c r="A139" s="182"/>
      <c r="B139" s="487"/>
      <c r="C139" s="122"/>
      <c r="D139" s="150"/>
      <c r="E139" s="26"/>
      <c r="F139" s="22"/>
      <c r="G139" s="149"/>
      <c r="H139" s="149"/>
      <c r="I139" s="149"/>
      <c r="J139" s="168"/>
      <c r="K139" s="168"/>
      <c r="L139" s="24"/>
      <c r="M139" s="25"/>
      <c r="N139" s="120"/>
      <c r="O139" s="23"/>
      <c r="P139" s="24"/>
      <c r="Q139" s="24"/>
      <c r="R139" s="25"/>
      <c r="S139" s="23"/>
      <c r="T139" s="24"/>
      <c r="U139" s="25"/>
      <c r="V139" s="25"/>
      <c r="W139" s="23"/>
      <c r="X139" s="24"/>
      <c r="Y139" s="183"/>
    </row>
    <row r="140" spans="1:103" x14ac:dyDescent="0.25">
      <c r="A140" s="182"/>
      <c r="B140" s="319" t="s">
        <v>221</v>
      </c>
      <c r="C140" s="517" t="s">
        <v>598</v>
      </c>
      <c r="D140" s="518"/>
      <c r="E140" s="20"/>
      <c r="F140" s="21"/>
      <c r="G140" s="22"/>
      <c r="H140" s="28"/>
      <c r="I140" s="24"/>
      <c r="J140" s="168"/>
      <c r="K140" s="168"/>
      <c r="L140" s="23"/>
      <c r="M140" s="21"/>
      <c r="N140" s="25"/>
      <c r="O140" s="25"/>
      <c r="P140" s="23"/>
      <c r="Q140" s="24"/>
      <c r="R140" s="25"/>
      <c r="S140" s="25"/>
      <c r="T140" s="23"/>
      <c r="U140" s="24"/>
      <c r="V140" s="25"/>
      <c r="W140" s="25"/>
      <c r="X140" s="23"/>
      <c r="Y140" s="183"/>
    </row>
    <row r="141" spans="1:103" s="295" customFormat="1" ht="25.5" x14ac:dyDescent="0.2">
      <c r="A141" s="289"/>
      <c r="B141" s="277"/>
      <c r="C141" s="320" t="s">
        <v>222</v>
      </c>
      <c r="D141" s="270" t="s">
        <v>599</v>
      </c>
      <c r="E141" s="307" t="s">
        <v>601</v>
      </c>
      <c r="F141" s="116" t="s">
        <v>208</v>
      </c>
      <c r="G141" s="116" t="s">
        <v>236</v>
      </c>
      <c r="H141" s="116" t="s">
        <v>274</v>
      </c>
      <c r="I141" s="299" t="s">
        <v>202</v>
      </c>
      <c r="J141" s="290"/>
      <c r="K141" s="290">
        <v>3000000</v>
      </c>
      <c r="L141" s="291"/>
      <c r="M141" s="116">
        <v>2019</v>
      </c>
      <c r="N141" s="301"/>
      <c r="O141" s="301"/>
      <c r="P141" s="291" t="s">
        <v>238</v>
      </c>
      <c r="Q141" s="299"/>
      <c r="R141" s="301"/>
      <c r="S141" s="301"/>
      <c r="T141" s="291"/>
      <c r="U141" s="299"/>
      <c r="V141" s="301"/>
      <c r="W141" s="301"/>
      <c r="X141" s="291"/>
      <c r="Y141" s="314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</row>
    <row r="142" spans="1:103" x14ac:dyDescent="0.25">
      <c r="A142" s="182"/>
      <c r="B142" s="487"/>
      <c r="C142" s="203"/>
      <c r="D142" s="485"/>
      <c r="E142" s="20"/>
      <c r="F142" s="21"/>
      <c r="G142" s="22"/>
      <c r="H142" s="28"/>
      <c r="I142" s="24"/>
      <c r="J142" s="168"/>
      <c r="K142" s="168"/>
      <c r="L142" s="23"/>
      <c r="M142" s="21"/>
      <c r="N142" s="25"/>
      <c r="O142" s="25"/>
      <c r="P142" s="23"/>
      <c r="Q142" s="24"/>
      <c r="R142" s="25"/>
      <c r="S142" s="25"/>
      <c r="T142" s="23"/>
      <c r="U142" s="24"/>
      <c r="V142" s="25"/>
      <c r="W142" s="25"/>
      <c r="X142" s="23"/>
      <c r="Y142" s="183"/>
    </row>
    <row r="143" spans="1:103" ht="17.25" customHeight="1" x14ac:dyDescent="0.25">
      <c r="A143" s="182"/>
      <c r="B143" s="319" t="s">
        <v>223</v>
      </c>
      <c r="C143" s="517" t="s">
        <v>600</v>
      </c>
      <c r="D143" s="518"/>
      <c r="E143" s="20"/>
      <c r="F143" s="21"/>
      <c r="G143" s="22"/>
      <c r="H143" s="28"/>
      <c r="I143" s="24"/>
      <c r="J143" s="168"/>
      <c r="K143" s="168"/>
      <c r="L143" s="23"/>
      <c r="M143" s="21"/>
      <c r="N143" s="25"/>
      <c r="O143" s="25"/>
      <c r="P143" s="23"/>
      <c r="Q143" s="24"/>
      <c r="R143" s="25"/>
      <c r="S143" s="25"/>
      <c r="T143" s="23"/>
      <c r="U143" s="24"/>
      <c r="V143" s="25"/>
      <c r="W143" s="25"/>
      <c r="X143" s="23"/>
      <c r="Y143" s="183"/>
    </row>
    <row r="144" spans="1:103" s="326" customFormat="1" ht="25.5" x14ac:dyDescent="0.2">
      <c r="A144" s="322"/>
      <c r="B144" s="323"/>
      <c r="C144" s="320" t="s">
        <v>224</v>
      </c>
      <c r="D144" s="324" t="s">
        <v>603</v>
      </c>
      <c r="E144" s="307" t="s">
        <v>602</v>
      </c>
      <c r="F144" s="116" t="s">
        <v>208</v>
      </c>
      <c r="G144" s="298" t="s">
        <v>564</v>
      </c>
      <c r="H144" s="116" t="s">
        <v>274</v>
      </c>
      <c r="I144" s="299" t="s">
        <v>202</v>
      </c>
      <c r="J144" s="290"/>
      <c r="K144" s="290">
        <v>500000</v>
      </c>
      <c r="L144" s="291"/>
      <c r="M144" s="116">
        <v>2019</v>
      </c>
      <c r="N144" s="301"/>
      <c r="O144" s="301"/>
      <c r="P144" s="291" t="s">
        <v>238</v>
      </c>
      <c r="Q144" s="299"/>
      <c r="R144" s="301"/>
      <c r="S144" s="301"/>
      <c r="T144" s="291"/>
      <c r="U144" s="299"/>
      <c r="V144" s="301"/>
      <c r="W144" s="301"/>
      <c r="X144" s="291"/>
      <c r="Y144" s="314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</row>
    <row r="145" spans="1:103" s="326" customFormat="1" ht="15.75" customHeight="1" x14ac:dyDescent="0.2">
      <c r="A145" s="322"/>
      <c r="B145" s="323"/>
      <c r="C145" s="320">
        <v>81112305</v>
      </c>
      <c r="D145" s="324" t="s">
        <v>62</v>
      </c>
      <c r="E145" s="307" t="s">
        <v>602</v>
      </c>
      <c r="F145" s="116" t="s">
        <v>208</v>
      </c>
      <c r="G145" s="298" t="s">
        <v>564</v>
      </c>
      <c r="H145" s="116" t="s">
        <v>274</v>
      </c>
      <c r="I145" s="325">
        <v>1</v>
      </c>
      <c r="J145" s="290">
        <v>1860000</v>
      </c>
      <c r="K145" s="290">
        <v>1860000</v>
      </c>
      <c r="L145" s="291"/>
      <c r="M145" s="116">
        <v>2019</v>
      </c>
      <c r="N145" s="301"/>
      <c r="O145" s="301"/>
      <c r="P145" s="291" t="s">
        <v>238</v>
      </c>
      <c r="Q145" s="299"/>
      <c r="R145" s="301"/>
      <c r="S145" s="301"/>
      <c r="T145" s="291"/>
      <c r="U145" s="299"/>
      <c r="V145" s="301"/>
      <c r="W145" s="301"/>
      <c r="X145" s="291"/>
      <c r="Y145" s="314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</row>
    <row r="146" spans="1:103" s="326" customFormat="1" ht="17.25" customHeight="1" x14ac:dyDescent="0.2">
      <c r="A146" s="322"/>
      <c r="B146" s="323"/>
      <c r="C146" s="320">
        <v>81112305</v>
      </c>
      <c r="D146" s="324" t="s">
        <v>63</v>
      </c>
      <c r="E146" s="307" t="s">
        <v>602</v>
      </c>
      <c r="F146" s="116" t="s">
        <v>208</v>
      </c>
      <c r="G146" s="298" t="s">
        <v>564</v>
      </c>
      <c r="H146" s="116" t="s">
        <v>274</v>
      </c>
      <c r="I146" s="325">
        <v>20</v>
      </c>
      <c r="J146" s="290">
        <v>37200</v>
      </c>
      <c r="K146" s="290">
        <v>744000</v>
      </c>
      <c r="L146" s="291"/>
      <c r="M146" s="116">
        <v>2019</v>
      </c>
      <c r="N146" s="301"/>
      <c r="O146" s="301"/>
      <c r="P146" s="291" t="s">
        <v>238</v>
      </c>
      <c r="Q146" s="299"/>
      <c r="R146" s="301"/>
      <c r="S146" s="301"/>
      <c r="T146" s="291"/>
      <c r="U146" s="299"/>
      <c r="V146" s="301"/>
      <c r="W146" s="301"/>
      <c r="X146" s="291"/>
      <c r="Y146" s="314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69"/>
    </row>
    <row r="147" spans="1:103" x14ac:dyDescent="0.25">
      <c r="A147" s="182"/>
      <c r="B147" s="487"/>
      <c r="C147" s="203"/>
      <c r="D147" s="489"/>
      <c r="E147" s="26"/>
      <c r="F147" s="21"/>
      <c r="G147" s="22"/>
      <c r="H147" s="28"/>
      <c r="I147" s="28"/>
      <c r="J147" s="168"/>
      <c r="K147" s="168"/>
      <c r="L147" s="23"/>
      <c r="M147" s="21"/>
      <c r="N147" s="25"/>
      <c r="O147" s="25"/>
      <c r="P147" s="23"/>
      <c r="Q147" s="24"/>
      <c r="R147" s="25"/>
      <c r="S147" s="25"/>
      <c r="T147" s="23"/>
      <c r="U147" s="24"/>
      <c r="V147" s="25"/>
      <c r="W147" s="25"/>
      <c r="X147" s="23"/>
      <c r="Y147" s="183"/>
    </row>
    <row r="148" spans="1:103" x14ac:dyDescent="0.25">
      <c r="A148" s="182"/>
      <c r="B148" s="319" t="s">
        <v>604</v>
      </c>
      <c r="C148" s="517" t="s">
        <v>605</v>
      </c>
      <c r="D148" s="518"/>
      <c r="E148" s="20"/>
      <c r="F148" s="21"/>
      <c r="G148" s="22"/>
      <c r="H148" s="28"/>
      <c r="I148" s="24"/>
      <c r="J148" s="168"/>
      <c r="K148" s="168"/>
      <c r="L148" s="23"/>
      <c r="M148" s="21"/>
      <c r="N148" s="25"/>
      <c r="O148" s="25"/>
      <c r="P148" s="23"/>
      <c r="Q148" s="24"/>
      <c r="R148" s="25"/>
      <c r="S148" s="25"/>
      <c r="T148" s="23"/>
      <c r="U148" s="24"/>
      <c r="V148" s="25"/>
      <c r="W148" s="25"/>
      <c r="X148" s="23"/>
      <c r="Y148" s="183"/>
    </row>
    <row r="149" spans="1:103" s="284" customFormat="1" ht="14.25" x14ac:dyDescent="0.2">
      <c r="A149" s="283"/>
      <c r="B149" s="285"/>
      <c r="C149" s="327">
        <v>72101511</v>
      </c>
      <c r="D149" s="328" t="s">
        <v>64</v>
      </c>
      <c r="E149" s="315" t="s">
        <v>606</v>
      </c>
      <c r="F149" s="116" t="s">
        <v>208</v>
      </c>
      <c r="G149" s="298" t="s">
        <v>564</v>
      </c>
      <c r="H149" s="116" t="s">
        <v>274</v>
      </c>
      <c r="I149" s="321">
        <v>4</v>
      </c>
      <c r="J149" s="287">
        <v>500000</v>
      </c>
      <c r="K149" s="287">
        <v>2000000</v>
      </c>
      <c r="L149" s="288"/>
      <c r="M149" s="286">
        <v>2019</v>
      </c>
      <c r="N149" s="297"/>
      <c r="O149" s="297"/>
      <c r="P149" s="288" t="s">
        <v>238</v>
      </c>
      <c r="Q149" s="296"/>
      <c r="R149" s="297"/>
      <c r="S149" s="297"/>
      <c r="T149" s="288"/>
      <c r="U149" s="296"/>
      <c r="V149" s="297"/>
      <c r="W149" s="297"/>
      <c r="X149" s="288"/>
      <c r="Y149" s="311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69"/>
    </row>
    <row r="150" spans="1:103" x14ac:dyDescent="0.25">
      <c r="A150" s="182"/>
      <c r="B150" s="487"/>
      <c r="C150" s="203"/>
      <c r="D150" s="489"/>
      <c r="E150" s="26"/>
      <c r="F150" s="21"/>
      <c r="G150" s="22"/>
      <c r="H150" s="28"/>
      <c r="I150" s="28"/>
      <c r="J150" s="168"/>
      <c r="K150" s="168"/>
      <c r="L150" s="23"/>
      <c r="M150" s="21"/>
      <c r="N150" s="25"/>
      <c r="O150" s="25"/>
      <c r="P150" s="23"/>
      <c r="Q150" s="24"/>
      <c r="R150" s="25"/>
      <c r="S150" s="25"/>
      <c r="T150" s="23"/>
      <c r="U150" s="24"/>
      <c r="V150" s="25"/>
      <c r="W150" s="25"/>
      <c r="X150" s="23"/>
      <c r="Y150" s="183"/>
    </row>
    <row r="151" spans="1:103" x14ac:dyDescent="0.25">
      <c r="A151" s="182"/>
      <c r="B151" s="319" t="s">
        <v>607</v>
      </c>
      <c r="C151" s="517" t="s">
        <v>608</v>
      </c>
      <c r="D151" s="518"/>
      <c r="E151" s="20"/>
      <c r="F151" s="21"/>
      <c r="G151" s="22"/>
      <c r="H151" s="28"/>
      <c r="I151" s="24"/>
      <c r="J151" s="168"/>
      <c r="K151" s="168"/>
      <c r="L151" s="23"/>
      <c r="M151" s="21"/>
      <c r="N151" s="25"/>
      <c r="O151" s="25"/>
      <c r="P151" s="23"/>
      <c r="Q151" s="24"/>
      <c r="R151" s="25"/>
      <c r="S151" s="25"/>
      <c r="T151" s="23"/>
      <c r="U151" s="24"/>
      <c r="V151" s="25"/>
      <c r="W151" s="25"/>
      <c r="X151" s="23"/>
      <c r="Y151" s="183"/>
    </row>
    <row r="152" spans="1:103" s="317" customFormat="1" ht="15.75" customHeight="1" x14ac:dyDescent="0.2">
      <c r="A152" s="316"/>
      <c r="B152" s="271"/>
      <c r="C152" s="272">
        <v>81112208</v>
      </c>
      <c r="D152" s="276" t="s">
        <v>65</v>
      </c>
      <c r="E152" s="307" t="s">
        <v>607</v>
      </c>
      <c r="F152" s="116" t="s">
        <v>208</v>
      </c>
      <c r="G152" s="298" t="s">
        <v>564</v>
      </c>
      <c r="H152" s="116" t="s">
        <v>274</v>
      </c>
      <c r="I152" s="299">
        <v>24</v>
      </c>
      <c r="J152" s="290">
        <v>37200</v>
      </c>
      <c r="K152" s="290">
        <v>892800</v>
      </c>
      <c r="L152" s="300"/>
      <c r="M152" s="116">
        <v>2019</v>
      </c>
      <c r="N152" s="298"/>
      <c r="O152" s="291"/>
      <c r="P152" s="299" t="s">
        <v>238</v>
      </c>
      <c r="Q152" s="301"/>
      <c r="R152" s="301"/>
      <c r="S152" s="307"/>
      <c r="T152" s="116"/>
      <c r="U152" s="298"/>
      <c r="V152" s="291"/>
      <c r="W152" s="299"/>
      <c r="X152" s="301"/>
      <c r="Y152" s="305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</row>
    <row r="153" spans="1:103" s="317" customFormat="1" ht="15.75" customHeight="1" x14ac:dyDescent="0.2">
      <c r="A153" s="316"/>
      <c r="B153" s="271"/>
      <c r="C153" s="272">
        <v>81112208</v>
      </c>
      <c r="D153" s="276" t="s">
        <v>66</v>
      </c>
      <c r="E153" s="307" t="s">
        <v>607</v>
      </c>
      <c r="F153" s="116" t="s">
        <v>208</v>
      </c>
      <c r="G153" s="298" t="s">
        <v>564</v>
      </c>
      <c r="H153" s="116" t="s">
        <v>274</v>
      </c>
      <c r="I153" s="299">
        <v>24</v>
      </c>
      <c r="J153" s="290">
        <v>40300</v>
      </c>
      <c r="K153" s="290">
        <v>967200</v>
      </c>
      <c r="L153" s="300"/>
      <c r="M153" s="116">
        <v>2019</v>
      </c>
      <c r="N153" s="298"/>
      <c r="O153" s="291"/>
      <c r="P153" s="299" t="s">
        <v>238</v>
      </c>
      <c r="Q153" s="301"/>
      <c r="R153" s="301"/>
      <c r="S153" s="307"/>
      <c r="T153" s="116"/>
      <c r="U153" s="298"/>
      <c r="V153" s="291"/>
      <c r="W153" s="299"/>
      <c r="X153" s="301"/>
      <c r="Y153" s="305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  <c r="CQ153" s="169"/>
      <c r="CR153" s="169"/>
      <c r="CS153" s="169"/>
      <c r="CT153" s="169"/>
      <c r="CU153" s="169"/>
      <c r="CV153" s="169"/>
      <c r="CW153" s="169"/>
      <c r="CX153" s="169"/>
      <c r="CY153" s="169"/>
    </row>
    <row r="154" spans="1:103" s="317" customFormat="1" ht="15.75" customHeight="1" x14ac:dyDescent="0.2">
      <c r="A154" s="316"/>
      <c r="B154" s="271"/>
      <c r="C154" s="272">
        <v>81112306</v>
      </c>
      <c r="D154" s="276" t="s">
        <v>67</v>
      </c>
      <c r="E154" s="307" t="s">
        <v>607</v>
      </c>
      <c r="F154" s="116" t="s">
        <v>208</v>
      </c>
      <c r="G154" s="298" t="s">
        <v>564</v>
      </c>
      <c r="H154" s="116" t="s">
        <v>274</v>
      </c>
      <c r="I154" s="299">
        <v>10</v>
      </c>
      <c r="J154" s="290">
        <v>52700</v>
      </c>
      <c r="K154" s="290">
        <v>527000</v>
      </c>
      <c r="L154" s="300"/>
      <c r="M154" s="116">
        <v>2019</v>
      </c>
      <c r="N154" s="298"/>
      <c r="O154" s="291"/>
      <c r="P154" s="299" t="s">
        <v>238</v>
      </c>
      <c r="Q154" s="301"/>
      <c r="R154" s="301"/>
      <c r="S154" s="307"/>
      <c r="T154" s="116"/>
      <c r="U154" s="298"/>
      <c r="V154" s="291"/>
      <c r="W154" s="299"/>
      <c r="X154" s="301"/>
      <c r="Y154" s="305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</row>
    <row r="155" spans="1:103" s="317" customFormat="1" ht="15.75" customHeight="1" x14ac:dyDescent="0.2">
      <c r="A155" s="316"/>
      <c r="B155" s="271"/>
      <c r="C155" s="272">
        <v>81112306</v>
      </c>
      <c r="D155" s="276" t="s">
        <v>68</v>
      </c>
      <c r="E155" s="307" t="s">
        <v>607</v>
      </c>
      <c r="F155" s="116" t="s">
        <v>208</v>
      </c>
      <c r="G155" s="298" t="s">
        <v>564</v>
      </c>
      <c r="H155" s="116" t="s">
        <v>274</v>
      </c>
      <c r="I155" s="299">
        <v>24</v>
      </c>
      <c r="J155" s="290">
        <v>53320</v>
      </c>
      <c r="K155" s="290">
        <v>1279680</v>
      </c>
      <c r="L155" s="300"/>
      <c r="M155" s="116">
        <v>2019</v>
      </c>
      <c r="N155" s="298"/>
      <c r="O155" s="291"/>
      <c r="P155" s="299" t="s">
        <v>238</v>
      </c>
      <c r="Q155" s="301"/>
      <c r="R155" s="301"/>
      <c r="S155" s="307"/>
      <c r="T155" s="116"/>
      <c r="U155" s="298"/>
      <c r="V155" s="291"/>
      <c r="W155" s="299"/>
      <c r="X155" s="301"/>
      <c r="Y155" s="305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</row>
    <row r="156" spans="1:103" s="317" customFormat="1" ht="15.75" customHeight="1" x14ac:dyDescent="0.2">
      <c r="A156" s="316"/>
      <c r="B156" s="271"/>
      <c r="C156" s="272">
        <v>81112398</v>
      </c>
      <c r="D156" s="276" t="s">
        <v>63</v>
      </c>
      <c r="E156" s="307" t="s">
        <v>607</v>
      </c>
      <c r="F156" s="116" t="s">
        <v>208</v>
      </c>
      <c r="G156" s="298" t="s">
        <v>564</v>
      </c>
      <c r="H156" s="116" t="s">
        <v>274</v>
      </c>
      <c r="I156" s="299">
        <v>20</v>
      </c>
      <c r="J156" s="290">
        <v>52700</v>
      </c>
      <c r="K156" s="290">
        <v>1054000</v>
      </c>
      <c r="L156" s="300"/>
      <c r="M156" s="116">
        <v>2019</v>
      </c>
      <c r="N156" s="298"/>
      <c r="O156" s="291"/>
      <c r="P156" s="299" t="s">
        <v>238</v>
      </c>
      <c r="Q156" s="301"/>
      <c r="R156" s="301"/>
      <c r="S156" s="307"/>
      <c r="T156" s="116"/>
      <c r="U156" s="298"/>
      <c r="V156" s="291"/>
      <c r="W156" s="299"/>
      <c r="X156" s="301"/>
      <c r="Y156" s="305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</row>
    <row r="157" spans="1:103" s="317" customFormat="1" ht="15.75" customHeight="1" x14ac:dyDescent="0.2">
      <c r="A157" s="316"/>
      <c r="B157" s="271"/>
      <c r="C157" s="272">
        <v>81112209</v>
      </c>
      <c r="D157" s="276" t="s">
        <v>180</v>
      </c>
      <c r="E157" s="307" t="s">
        <v>607</v>
      </c>
      <c r="F157" s="116" t="s">
        <v>208</v>
      </c>
      <c r="G157" s="298" t="s">
        <v>564</v>
      </c>
      <c r="H157" s="116" t="s">
        <v>274</v>
      </c>
      <c r="I157" s="299">
        <v>12</v>
      </c>
      <c r="J157" s="290">
        <v>2790000</v>
      </c>
      <c r="K157" s="290">
        <v>33480000</v>
      </c>
      <c r="L157" s="300"/>
      <c r="M157" s="116">
        <v>2019</v>
      </c>
      <c r="N157" s="298"/>
      <c r="O157" s="291"/>
      <c r="P157" s="299" t="s">
        <v>238</v>
      </c>
      <c r="Q157" s="301"/>
      <c r="R157" s="301"/>
      <c r="S157" s="307"/>
      <c r="T157" s="116"/>
      <c r="U157" s="298"/>
      <c r="V157" s="291"/>
      <c r="W157" s="299"/>
      <c r="X157" s="301"/>
      <c r="Y157" s="305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</row>
    <row r="158" spans="1:103" s="317" customFormat="1" ht="15.75" customHeight="1" x14ac:dyDescent="0.2">
      <c r="A158" s="316"/>
      <c r="B158" s="271"/>
      <c r="C158" s="272">
        <v>81112208</v>
      </c>
      <c r="D158" s="276" t="s">
        <v>69</v>
      </c>
      <c r="E158" s="307" t="s">
        <v>607</v>
      </c>
      <c r="F158" s="116" t="s">
        <v>208</v>
      </c>
      <c r="G158" s="298" t="s">
        <v>564</v>
      </c>
      <c r="H158" s="116" t="s">
        <v>274</v>
      </c>
      <c r="I158" s="299">
        <v>35</v>
      </c>
      <c r="J158" s="290">
        <v>37200</v>
      </c>
      <c r="K158" s="290">
        <v>1302000</v>
      </c>
      <c r="L158" s="300"/>
      <c r="M158" s="116">
        <v>2019</v>
      </c>
      <c r="N158" s="298"/>
      <c r="O158" s="291"/>
      <c r="P158" s="299" t="s">
        <v>238</v>
      </c>
      <c r="Q158" s="301"/>
      <c r="R158" s="301"/>
      <c r="S158" s="307"/>
      <c r="T158" s="116"/>
      <c r="U158" s="298"/>
      <c r="V158" s="291"/>
      <c r="W158" s="299"/>
      <c r="X158" s="301"/>
      <c r="Y158" s="305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</row>
    <row r="159" spans="1:103" s="317" customFormat="1" ht="15.75" customHeight="1" x14ac:dyDescent="0.2">
      <c r="A159" s="316"/>
      <c r="B159" s="271"/>
      <c r="C159" s="272">
        <v>81112399</v>
      </c>
      <c r="D159" s="276" t="s">
        <v>70</v>
      </c>
      <c r="E159" s="307" t="s">
        <v>607</v>
      </c>
      <c r="F159" s="116" t="s">
        <v>208</v>
      </c>
      <c r="G159" s="298" t="s">
        <v>564</v>
      </c>
      <c r="H159" s="116" t="s">
        <v>274</v>
      </c>
      <c r="I159" s="299">
        <v>2</v>
      </c>
      <c r="J159" s="290">
        <v>310000</v>
      </c>
      <c r="K159" s="290">
        <v>620000</v>
      </c>
      <c r="L159" s="300"/>
      <c r="M159" s="116">
        <v>2019</v>
      </c>
      <c r="N159" s="298"/>
      <c r="O159" s="291"/>
      <c r="P159" s="299" t="s">
        <v>238</v>
      </c>
      <c r="Q159" s="301"/>
      <c r="R159" s="301"/>
      <c r="S159" s="307"/>
      <c r="T159" s="116"/>
      <c r="U159" s="298"/>
      <c r="V159" s="291"/>
      <c r="W159" s="299"/>
      <c r="X159" s="301"/>
      <c r="Y159" s="305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</row>
    <row r="160" spans="1:103" s="317" customFormat="1" ht="15.75" customHeight="1" x14ac:dyDescent="0.2">
      <c r="A160" s="316"/>
      <c r="B160" s="271"/>
      <c r="C160" s="272">
        <v>81112202</v>
      </c>
      <c r="D160" s="276" t="s">
        <v>71</v>
      </c>
      <c r="E160" s="307" t="s">
        <v>607</v>
      </c>
      <c r="F160" s="116" t="s">
        <v>208</v>
      </c>
      <c r="G160" s="298" t="s">
        <v>564</v>
      </c>
      <c r="H160" s="116" t="s">
        <v>274</v>
      </c>
      <c r="I160" s="299">
        <v>1</v>
      </c>
      <c r="J160" s="290">
        <v>1515125</v>
      </c>
      <c r="K160" s="290">
        <v>1515125</v>
      </c>
      <c r="L160" s="300"/>
      <c r="M160" s="116">
        <v>2019</v>
      </c>
      <c r="N160" s="298"/>
      <c r="O160" s="291"/>
      <c r="P160" s="299" t="s">
        <v>238</v>
      </c>
      <c r="Q160" s="301"/>
      <c r="R160" s="301"/>
      <c r="S160" s="307"/>
      <c r="T160" s="116"/>
      <c r="U160" s="298"/>
      <c r="V160" s="291"/>
      <c r="W160" s="299"/>
      <c r="X160" s="301"/>
      <c r="Y160" s="305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</row>
    <row r="161" spans="1:103" s="317" customFormat="1" ht="15.75" customHeight="1" x14ac:dyDescent="0.2">
      <c r="A161" s="316"/>
      <c r="B161" s="329"/>
      <c r="C161" s="330">
        <v>81112202</v>
      </c>
      <c r="D161" s="331" t="s">
        <v>72</v>
      </c>
      <c r="E161" s="307" t="s">
        <v>607</v>
      </c>
      <c r="F161" s="116" t="s">
        <v>208</v>
      </c>
      <c r="G161" s="298" t="s">
        <v>564</v>
      </c>
      <c r="H161" s="116" t="s">
        <v>274</v>
      </c>
      <c r="I161" s="333">
        <v>20</v>
      </c>
      <c r="J161" s="334">
        <v>279310</v>
      </c>
      <c r="K161" s="334">
        <v>5586200</v>
      </c>
      <c r="L161" s="335"/>
      <c r="M161" s="336">
        <v>2019</v>
      </c>
      <c r="N161" s="337"/>
      <c r="O161" s="332"/>
      <c r="P161" s="299" t="s">
        <v>238</v>
      </c>
      <c r="Q161" s="338"/>
      <c r="R161" s="338"/>
      <c r="S161" s="339"/>
      <c r="T161" s="336"/>
      <c r="U161" s="337"/>
      <c r="V161" s="332"/>
      <c r="W161" s="333"/>
      <c r="X161" s="338"/>
      <c r="Y161" s="340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</row>
    <row r="162" spans="1:103" ht="15.75" thickBot="1" x14ac:dyDescent="0.3">
      <c r="A162" s="182"/>
      <c r="B162" s="487"/>
      <c r="C162" s="122"/>
      <c r="D162" s="150"/>
      <c r="E162" s="26"/>
      <c r="F162" s="22"/>
      <c r="G162" s="149"/>
      <c r="H162" s="149"/>
      <c r="I162" s="149"/>
      <c r="J162" s="168"/>
      <c r="K162" s="168"/>
      <c r="L162" s="24"/>
      <c r="M162" s="490"/>
      <c r="N162" s="491"/>
      <c r="O162" s="492"/>
      <c r="P162" s="493"/>
      <c r="Q162" s="493"/>
      <c r="R162" s="490"/>
      <c r="S162" s="492"/>
      <c r="T162" s="493"/>
      <c r="U162" s="490"/>
      <c r="V162" s="490"/>
      <c r="W162" s="492"/>
      <c r="X162" s="493"/>
      <c r="Y162" s="494"/>
    </row>
    <row r="163" spans="1:103" s="2" customFormat="1" ht="87.75" customHeight="1" thickBot="1" x14ac:dyDescent="0.3">
      <c r="A163" s="176"/>
      <c r="B163" s="548" t="s">
        <v>12</v>
      </c>
      <c r="C163" s="549"/>
      <c r="D163" s="549"/>
      <c r="E163" s="549"/>
      <c r="F163" s="549"/>
      <c r="G163" s="549"/>
      <c r="H163" s="549"/>
      <c r="I163" s="549"/>
      <c r="J163" s="549"/>
      <c r="K163" s="549"/>
      <c r="L163" s="501" t="s">
        <v>683</v>
      </c>
      <c r="M163" s="495"/>
      <c r="N163" s="495"/>
      <c r="O163" s="495"/>
      <c r="P163" s="495"/>
      <c r="Q163" s="495"/>
      <c r="R163" s="495"/>
      <c r="S163" s="495"/>
      <c r="T163" s="495"/>
      <c r="U163" s="495"/>
      <c r="V163" s="495"/>
      <c r="W163" s="495"/>
      <c r="X163" s="495"/>
      <c r="Y163" s="498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</row>
    <row r="164" spans="1:103" s="2" customFormat="1" x14ac:dyDescent="0.25">
      <c r="A164" s="176"/>
      <c r="B164" s="50"/>
      <c r="C164" s="71"/>
      <c r="D164" s="51"/>
      <c r="E164" s="52"/>
      <c r="F164" s="53"/>
      <c r="G164" s="54"/>
      <c r="H164" s="55"/>
      <c r="I164" s="56"/>
      <c r="J164" s="57"/>
      <c r="K164" s="58"/>
      <c r="L164" s="206"/>
      <c r="M164" s="207"/>
      <c r="N164" s="153"/>
      <c r="O164" s="208"/>
      <c r="P164" s="209"/>
      <c r="Q164" s="210"/>
      <c r="R164" s="210"/>
      <c r="S164" s="211"/>
      <c r="T164" s="207"/>
      <c r="U164" s="153"/>
      <c r="V164" s="208"/>
      <c r="W164" s="209"/>
      <c r="X164" s="210"/>
      <c r="Y164" s="212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</row>
    <row r="165" spans="1:103" s="2" customFormat="1" ht="18" customHeight="1" x14ac:dyDescent="0.25">
      <c r="A165" s="176"/>
      <c r="B165" s="513" t="s">
        <v>17</v>
      </c>
      <c r="C165" s="514"/>
      <c r="D165" s="514"/>
      <c r="E165" s="84"/>
      <c r="F165" s="85"/>
      <c r="G165" s="86"/>
      <c r="H165" s="87"/>
      <c r="I165" s="88"/>
      <c r="J165" s="89"/>
      <c r="K165" s="89"/>
      <c r="L165" s="90"/>
      <c r="M165" s="85"/>
      <c r="N165" s="86"/>
      <c r="O165" s="87"/>
      <c r="P165" s="88"/>
      <c r="Q165" s="89"/>
      <c r="R165" s="89"/>
      <c r="S165" s="84"/>
      <c r="T165" s="85"/>
      <c r="U165" s="86"/>
      <c r="V165" s="87"/>
      <c r="W165" s="88"/>
      <c r="X165" s="89"/>
      <c r="Y165" s="186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</row>
    <row r="166" spans="1:103" s="2" customFormat="1" ht="12.75" customHeight="1" x14ac:dyDescent="0.25">
      <c r="A166" s="176"/>
      <c r="B166" s="9"/>
      <c r="C166" s="72"/>
      <c r="D166" s="483"/>
      <c r="E166" s="10"/>
      <c r="F166" s="11"/>
      <c r="G166" s="12"/>
      <c r="H166" s="13"/>
      <c r="I166" s="14"/>
      <c r="J166" s="15"/>
      <c r="K166" s="15"/>
      <c r="L166" s="91"/>
      <c r="M166" s="11"/>
      <c r="N166" s="12"/>
      <c r="O166" s="13"/>
      <c r="P166" s="14"/>
      <c r="Q166" s="15"/>
      <c r="R166" s="15"/>
      <c r="S166" s="10"/>
      <c r="T166" s="11"/>
      <c r="U166" s="12"/>
      <c r="V166" s="13"/>
      <c r="W166" s="14"/>
      <c r="X166" s="15"/>
      <c r="Y166" s="185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</row>
    <row r="167" spans="1:103" s="356" customFormat="1" ht="17.25" customHeight="1" x14ac:dyDescent="0.2">
      <c r="A167" s="354"/>
      <c r="B167" s="346" t="s">
        <v>609</v>
      </c>
      <c r="C167" s="546" t="s">
        <v>610</v>
      </c>
      <c r="D167" s="547"/>
      <c r="E167" s="347"/>
      <c r="F167" s="347"/>
      <c r="G167" s="348"/>
      <c r="H167" s="355"/>
      <c r="I167" s="349"/>
      <c r="J167" s="350"/>
      <c r="K167" s="350"/>
      <c r="L167" s="351"/>
      <c r="M167" s="347"/>
      <c r="N167" s="352"/>
      <c r="O167" s="352"/>
      <c r="P167" s="351"/>
      <c r="Q167" s="349"/>
      <c r="R167" s="352"/>
      <c r="S167" s="352"/>
      <c r="T167" s="351"/>
      <c r="U167" s="349"/>
      <c r="V167" s="352"/>
      <c r="W167" s="352"/>
      <c r="X167" s="351"/>
      <c r="Y167" s="353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</row>
    <row r="168" spans="1:103" s="317" customFormat="1" ht="15.75" customHeight="1" x14ac:dyDescent="0.2">
      <c r="A168" s="316"/>
      <c r="B168" s="357"/>
      <c r="C168" s="358">
        <v>44103105</v>
      </c>
      <c r="D168" s="359" t="s">
        <v>73</v>
      </c>
      <c r="E168" s="360" t="s">
        <v>611</v>
      </c>
      <c r="F168" s="361" t="s">
        <v>311</v>
      </c>
      <c r="G168" s="362" t="s">
        <v>564</v>
      </c>
      <c r="H168" s="363" t="s">
        <v>274</v>
      </c>
      <c r="I168" s="364">
        <v>0</v>
      </c>
      <c r="J168" s="342">
        <v>4315.2</v>
      </c>
      <c r="K168" s="342">
        <v>0</v>
      </c>
      <c r="L168" s="365"/>
      <c r="M168" s="361">
        <v>2019</v>
      </c>
      <c r="N168" s="362"/>
      <c r="O168" s="363"/>
      <c r="P168" s="364" t="s">
        <v>238</v>
      </c>
      <c r="Q168" s="366"/>
      <c r="R168" s="366"/>
      <c r="S168" s="360"/>
      <c r="T168" s="361"/>
      <c r="U168" s="362"/>
      <c r="V168" s="363"/>
      <c r="W168" s="364"/>
      <c r="X168" s="366"/>
      <c r="Y168" s="367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</row>
    <row r="169" spans="1:103" s="317" customFormat="1" ht="15.75" customHeight="1" x14ac:dyDescent="0.2">
      <c r="A169" s="316"/>
      <c r="B169" s="357"/>
      <c r="C169" s="358">
        <v>44103105</v>
      </c>
      <c r="D169" s="359" t="s">
        <v>74</v>
      </c>
      <c r="E169" s="360" t="s">
        <v>611</v>
      </c>
      <c r="F169" s="361" t="s">
        <v>311</v>
      </c>
      <c r="G169" s="362" t="s">
        <v>564</v>
      </c>
      <c r="H169" s="363" t="s">
        <v>274</v>
      </c>
      <c r="I169" s="364">
        <v>0</v>
      </c>
      <c r="J169" s="342">
        <v>5772.2000000000007</v>
      </c>
      <c r="K169" s="342">
        <v>0</v>
      </c>
      <c r="L169" s="365"/>
      <c r="M169" s="361">
        <v>2019</v>
      </c>
      <c r="N169" s="362"/>
      <c r="O169" s="363"/>
      <c r="P169" s="364" t="s">
        <v>238</v>
      </c>
      <c r="Q169" s="366"/>
      <c r="R169" s="366"/>
      <c r="S169" s="360"/>
      <c r="T169" s="361"/>
      <c r="U169" s="362"/>
      <c r="V169" s="363"/>
      <c r="W169" s="364"/>
      <c r="X169" s="366"/>
      <c r="Y169" s="367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</row>
    <row r="170" spans="1:103" s="317" customFormat="1" ht="15.75" customHeight="1" x14ac:dyDescent="0.2">
      <c r="A170" s="316"/>
      <c r="B170" s="357"/>
      <c r="C170" s="358">
        <v>44103105</v>
      </c>
      <c r="D170" s="359" t="s">
        <v>75</v>
      </c>
      <c r="E170" s="360" t="s">
        <v>611</v>
      </c>
      <c r="F170" s="361" t="s">
        <v>311</v>
      </c>
      <c r="G170" s="362" t="s">
        <v>564</v>
      </c>
      <c r="H170" s="363" t="s">
        <v>274</v>
      </c>
      <c r="I170" s="364">
        <v>0</v>
      </c>
      <c r="J170" s="342">
        <v>5772.2000000000007</v>
      </c>
      <c r="K170" s="342">
        <v>0</v>
      </c>
      <c r="L170" s="365"/>
      <c r="M170" s="361">
        <v>2019</v>
      </c>
      <c r="N170" s="362"/>
      <c r="O170" s="363"/>
      <c r="P170" s="364" t="s">
        <v>238</v>
      </c>
      <c r="Q170" s="366"/>
      <c r="R170" s="366"/>
      <c r="S170" s="360"/>
      <c r="T170" s="361"/>
      <c r="U170" s="362"/>
      <c r="V170" s="363"/>
      <c r="W170" s="364"/>
      <c r="X170" s="366"/>
      <c r="Y170" s="367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</row>
    <row r="171" spans="1:103" s="317" customFormat="1" ht="15.75" customHeight="1" x14ac:dyDescent="0.2">
      <c r="A171" s="316"/>
      <c r="B171" s="357"/>
      <c r="C171" s="358">
        <v>44103105</v>
      </c>
      <c r="D171" s="359" t="s">
        <v>76</v>
      </c>
      <c r="E171" s="360" t="s">
        <v>611</v>
      </c>
      <c r="F171" s="361" t="s">
        <v>311</v>
      </c>
      <c r="G171" s="362" t="s">
        <v>564</v>
      </c>
      <c r="H171" s="363" t="s">
        <v>274</v>
      </c>
      <c r="I171" s="364">
        <v>0</v>
      </c>
      <c r="J171" s="342">
        <v>4315.2</v>
      </c>
      <c r="K171" s="342">
        <v>0</v>
      </c>
      <c r="L171" s="365"/>
      <c r="M171" s="361">
        <v>2019</v>
      </c>
      <c r="N171" s="362"/>
      <c r="O171" s="363"/>
      <c r="P171" s="364" t="s">
        <v>238</v>
      </c>
      <c r="Q171" s="366"/>
      <c r="R171" s="366"/>
      <c r="S171" s="360"/>
      <c r="T171" s="361"/>
      <c r="U171" s="362"/>
      <c r="V171" s="363"/>
      <c r="W171" s="364"/>
      <c r="X171" s="366"/>
      <c r="Y171" s="367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</row>
    <row r="172" spans="1:103" s="317" customFormat="1" ht="15.75" customHeight="1" x14ac:dyDescent="0.2">
      <c r="A172" s="316"/>
      <c r="B172" s="357"/>
      <c r="C172" s="358">
        <v>44103105</v>
      </c>
      <c r="D172" s="359" t="s">
        <v>77</v>
      </c>
      <c r="E172" s="360" t="s">
        <v>611</v>
      </c>
      <c r="F172" s="361" t="s">
        <v>311</v>
      </c>
      <c r="G172" s="362" t="s">
        <v>564</v>
      </c>
      <c r="H172" s="363" t="s">
        <v>274</v>
      </c>
      <c r="I172" s="364">
        <v>0</v>
      </c>
      <c r="J172" s="342">
        <v>5772.2000000000007</v>
      </c>
      <c r="K172" s="342">
        <v>0</v>
      </c>
      <c r="L172" s="365"/>
      <c r="M172" s="361">
        <v>2019</v>
      </c>
      <c r="N172" s="362"/>
      <c r="O172" s="363"/>
      <c r="P172" s="364" t="s">
        <v>238</v>
      </c>
      <c r="Q172" s="366"/>
      <c r="R172" s="366"/>
      <c r="S172" s="360"/>
      <c r="T172" s="361"/>
      <c r="U172" s="362"/>
      <c r="V172" s="363"/>
      <c r="W172" s="364"/>
      <c r="X172" s="366"/>
      <c r="Y172" s="367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</row>
    <row r="173" spans="1:103" s="317" customFormat="1" ht="15.75" customHeight="1" x14ac:dyDescent="0.2">
      <c r="A173" s="316"/>
      <c r="B173" s="357"/>
      <c r="C173" s="358">
        <v>44103105</v>
      </c>
      <c r="D173" s="359" t="s">
        <v>78</v>
      </c>
      <c r="E173" s="360" t="s">
        <v>611</v>
      </c>
      <c r="F173" s="361" t="s">
        <v>311</v>
      </c>
      <c r="G173" s="362" t="s">
        <v>564</v>
      </c>
      <c r="H173" s="363" t="s">
        <v>274</v>
      </c>
      <c r="I173" s="364">
        <v>0</v>
      </c>
      <c r="J173" s="342">
        <v>5772.2000000000007</v>
      </c>
      <c r="K173" s="342">
        <v>0</v>
      </c>
      <c r="L173" s="365"/>
      <c r="M173" s="361">
        <v>2019</v>
      </c>
      <c r="N173" s="362"/>
      <c r="O173" s="363"/>
      <c r="P173" s="364" t="s">
        <v>238</v>
      </c>
      <c r="Q173" s="366"/>
      <c r="R173" s="366"/>
      <c r="S173" s="360"/>
      <c r="T173" s="361"/>
      <c r="U173" s="362"/>
      <c r="V173" s="363"/>
      <c r="W173" s="364"/>
      <c r="X173" s="366"/>
      <c r="Y173" s="367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</row>
    <row r="174" spans="1:103" s="317" customFormat="1" ht="15.75" customHeight="1" x14ac:dyDescent="0.2">
      <c r="A174" s="316"/>
      <c r="B174" s="357"/>
      <c r="C174" s="358">
        <v>44103105</v>
      </c>
      <c r="D174" s="359" t="s">
        <v>79</v>
      </c>
      <c r="E174" s="360" t="s">
        <v>611</v>
      </c>
      <c r="F174" s="361" t="s">
        <v>311</v>
      </c>
      <c r="G174" s="362" t="s">
        <v>564</v>
      </c>
      <c r="H174" s="363" t="s">
        <v>274</v>
      </c>
      <c r="I174" s="364">
        <v>0</v>
      </c>
      <c r="J174" s="342">
        <v>4315.2</v>
      </c>
      <c r="K174" s="342">
        <v>0</v>
      </c>
      <c r="L174" s="365"/>
      <c r="M174" s="361">
        <v>2019</v>
      </c>
      <c r="N174" s="362"/>
      <c r="O174" s="363"/>
      <c r="P174" s="364" t="s">
        <v>238</v>
      </c>
      <c r="Q174" s="366"/>
      <c r="R174" s="366"/>
      <c r="S174" s="360"/>
      <c r="T174" s="361"/>
      <c r="U174" s="362"/>
      <c r="V174" s="363"/>
      <c r="W174" s="364"/>
      <c r="X174" s="366"/>
      <c r="Y174" s="367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</row>
    <row r="175" spans="1:103" s="317" customFormat="1" ht="15.75" customHeight="1" x14ac:dyDescent="0.2">
      <c r="A175" s="316"/>
      <c r="B175" s="357"/>
      <c r="C175" s="358">
        <v>44103105</v>
      </c>
      <c r="D175" s="359" t="s">
        <v>80</v>
      </c>
      <c r="E175" s="360" t="s">
        <v>611</v>
      </c>
      <c r="F175" s="361" t="s">
        <v>311</v>
      </c>
      <c r="G175" s="362" t="s">
        <v>564</v>
      </c>
      <c r="H175" s="363" t="s">
        <v>274</v>
      </c>
      <c r="I175" s="364">
        <v>0</v>
      </c>
      <c r="J175" s="342">
        <v>5772.2000000000007</v>
      </c>
      <c r="K175" s="342">
        <v>0</v>
      </c>
      <c r="L175" s="365"/>
      <c r="M175" s="361">
        <v>2019</v>
      </c>
      <c r="N175" s="362"/>
      <c r="O175" s="363"/>
      <c r="P175" s="364" t="s">
        <v>238</v>
      </c>
      <c r="Q175" s="366"/>
      <c r="R175" s="366"/>
      <c r="S175" s="360"/>
      <c r="T175" s="361"/>
      <c r="U175" s="362"/>
      <c r="V175" s="363"/>
      <c r="W175" s="364"/>
      <c r="X175" s="366"/>
      <c r="Y175" s="367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</row>
    <row r="176" spans="1:103" s="317" customFormat="1" ht="15.75" customHeight="1" x14ac:dyDescent="0.2">
      <c r="A176" s="316"/>
      <c r="B176" s="357"/>
      <c r="C176" s="358">
        <v>44103105</v>
      </c>
      <c r="D176" s="359" t="s">
        <v>81</v>
      </c>
      <c r="E176" s="360" t="s">
        <v>611</v>
      </c>
      <c r="F176" s="361" t="s">
        <v>311</v>
      </c>
      <c r="G176" s="362" t="s">
        <v>564</v>
      </c>
      <c r="H176" s="363" t="s">
        <v>274</v>
      </c>
      <c r="I176" s="364">
        <v>0</v>
      </c>
      <c r="J176" s="342">
        <v>4315.2</v>
      </c>
      <c r="K176" s="342">
        <v>0</v>
      </c>
      <c r="L176" s="365"/>
      <c r="M176" s="361">
        <v>2019</v>
      </c>
      <c r="N176" s="362"/>
      <c r="O176" s="363"/>
      <c r="P176" s="364" t="s">
        <v>238</v>
      </c>
      <c r="Q176" s="366"/>
      <c r="R176" s="366"/>
      <c r="S176" s="360"/>
      <c r="T176" s="361"/>
      <c r="U176" s="362"/>
      <c r="V176" s="363"/>
      <c r="W176" s="364"/>
      <c r="X176" s="366"/>
      <c r="Y176" s="367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</row>
    <row r="177" spans="1:103" s="317" customFormat="1" ht="15.75" customHeight="1" x14ac:dyDescent="0.2">
      <c r="A177" s="316"/>
      <c r="B177" s="357"/>
      <c r="C177" s="358">
        <v>44103105</v>
      </c>
      <c r="D177" s="359" t="s">
        <v>82</v>
      </c>
      <c r="E177" s="360" t="s">
        <v>611</v>
      </c>
      <c r="F177" s="361" t="s">
        <v>311</v>
      </c>
      <c r="G177" s="362" t="s">
        <v>564</v>
      </c>
      <c r="H177" s="363" t="s">
        <v>274</v>
      </c>
      <c r="I177" s="364">
        <v>0</v>
      </c>
      <c r="J177" s="342">
        <v>5772.2000000000007</v>
      </c>
      <c r="K177" s="342">
        <v>0</v>
      </c>
      <c r="L177" s="365"/>
      <c r="M177" s="361">
        <v>2019</v>
      </c>
      <c r="N177" s="362"/>
      <c r="O177" s="363"/>
      <c r="P177" s="364" t="s">
        <v>238</v>
      </c>
      <c r="Q177" s="366"/>
      <c r="R177" s="366"/>
      <c r="S177" s="360"/>
      <c r="T177" s="361"/>
      <c r="U177" s="362"/>
      <c r="V177" s="363"/>
      <c r="W177" s="364"/>
      <c r="X177" s="366"/>
      <c r="Y177" s="367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</row>
    <row r="178" spans="1:103" s="317" customFormat="1" ht="15.75" customHeight="1" x14ac:dyDescent="0.2">
      <c r="A178" s="316"/>
      <c r="B178" s="357"/>
      <c r="C178" s="358">
        <v>44103105</v>
      </c>
      <c r="D178" s="359" t="s">
        <v>83</v>
      </c>
      <c r="E178" s="360" t="s">
        <v>611</v>
      </c>
      <c r="F178" s="361" t="s">
        <v>311</v>
      </c>
      <c r="G178" s="362" t="s">
        <v>564</v>
      </c>
      <c r="H178" s="363" t="s">
        <v>274</v>
      </c>
      <c r="I178" s="364">
        <v>0</v>
      </c>
      <c r="J178" s="342">
        <v>110415.8</v>
      </c>
      <c r="K178" s="342">
        <v>0</v>
      </c>
      <c r="L178" s="365"/>
      <c r="M178" s="361">
        <v>2019</v>
      </c>
      <c r="N178" s="362"/>
      <c r="O178" s="363"/>
      <c r="P178" s="364" t="s">
        <v>238</v>
      </c>
      <c r="Q178" s="366"/>
      <c r="R178" s="366"/>
      <c r="S178" s="360"/>
      <c r="T178" s="361"/>
      <c r="U178" s="362"/>
      <c r="V178" s="363"/>
      <c r="W178" s="364"/>
      <c r="X178" s="366"/>
      <c r="Y178" s="367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</row>
    <row r="179" spans="1:103" s="317" customFormat="1" ht="15.75" customHeight="1" x14ac:dyDescent="0.2">
      <c r="A179" s="316"/>
      <c r="B179" s="357"/>
      <c r="C179" s="358">
        <v>44103105</v>
      </c>
      <c r="D179" s="359" t="s">
        <v>84</v>
      </c>
      <c r="E179" s="360" t="s">
        <v>611</v>
      </c>
      <c r="F179" s="361" t="s">
        <v>311</v>
      </c>
      <c r="G179" s="362" t="s">
        <v>564</v>
      </c>
      <c r="H179" s="363" t="s">
        <v>274</v>
      </c>
      <c r="I179" s="364">
        <v>0</v>
      </c>
      <c r="J179" s="342">
        <v>110415.8</v>
      </c>
      <c r="K179" s="342">
        <v>0</v>
      </c>
      <c r="L179" s="365"/>
      <c r="M179" s="361">
        <v>2019</v>
      </c>
      <c r="N179" s="362"/>
      <c r="O179" s="363"/>
      <c r="P179" s="364" t="s">
        <v>238</v>
      </c>
      <c r="Q179" s="366"/>
      <c r="R179" s="366"/>
      <c r="S179" s="360"/>
      <c r="T179" s="361"/>
      <c r="U179" s="362"/>
      <c r="V179" s="363"/>
      <c r="W179" s="364"/>
      <c r="X179" s="366"/>
      <c r="Y179" s="367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</row>
    <row r="180" spans="1:103" s="317" customFormat="1" ht="15.75" customHeight="1" x14ac:dyDescent="0.2">
      <c r="A180" s="316"/>
      <c r="B180" s="357"/>
      <c r="C180" s="358">
        <v>44103105</v>
      </c>
      <c r="D180" s="359" t="s">
        <v>85</v>
      </c>
      <c r="E180" s="360" t="s">
        <v>611</v>
      </c>
      <c r="F180" s="361" t="s">
        <v>311</v>
      </c>
      <c r="G180" s="362" t="s">
        <v>564</v>
      </c>
      <c r="H180" s="363" t="s">
        <v>274</v>
      </c>
      <c r="I180" s="364">
        <v>0</v>
      </c>
      <c r="J180" s="342">
        <v>110415.8</v>
      </c>
      <c r="K180" s="342">
        <v>0</v>
      </c>
      <c r="L180" s="365"/>
      <c r="M180" s="361">
        <v>2019</v>
      </c>
      <c r="N180" s="362"/>
      <c r="O180" s="363"/>
      <c r="P180" s="364" t="s">
        <v>238</v>
      </c>
      <c r="Q180" s="366"/>
      <c r="R180" s="366"/>
      <c r="S180" s="360"/>
      <c r="T180" s="361"/>
      <c r="U180" s="362"/>
      <c r="V180" s="363"/>
      <c r="W180" s="364"/>
      <c r="X180" s="366"/>
      <c r="Y180" s="367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</row>
    <row r="181" spans="1:103" s="317" customFormat="1" ht="15.75" customHeight="1" x14ac:dyDescent="0.2">
      <c r="A181" s="316"/>
      <c r="B181" s="357"/>
      <c r="C181" s="358">
        <v>44103105</v>
      </c>
      <c r="D181" s="359" t="s">
        <v>86</v>
      </c>
      <c r="E181" s="360" t="s">
        <v>611</v>
      </c>
      <c r="F181" s="361" t="s">
        <v>311</v>
      </c>
      <c r="G181" s="362" t="s">
        <v>564</v>
      </c>
      <c r="H181" s="363" t="s">
        <v>274</v>
      </c>
      <c r="I181" s="364">
        <v>0</v>
      </c>
      <c r="J181" s="342">
        <v>109343.20000000001</v>
      </c>
      <c r="K181" s="342">
        <v>0</v>
      </c>
      <c r="L181" s="365"/>
      <c r="M181" s="361">
        <v>2019</v>
      </c>
      <c r="N181" s="362"/>
      <c r="O181" s="363"/>
      <c r="P181" s="364" t="s">
        <v>238</v>
      </c>
      <c r="Q181" s="366"/>
      <c r="R181" s="366"/>
      <c r="S181" s="360"/>
      <c r="T181" s="361"/>
      <c r="U181" s="362"/>
      <c r="V181" s="363"/>
      <c r="W181" s="364"/>
      <c r="X181" s="366"/>
      <c r="Y181" s="367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</row>
    <row r="182" spans="1:103" s="317" customFormat="1" ht="15.75" customHeight="1" x14ac:dyDescent="0.2">
      <c r="A182" s="316"/>
      <c r="B182" s="357"/>
      <c r="C182" s="358">
        <v>44103105</v>
      </c>
      <c r="D182" s="359" t="s">
        <v>87</v>
      </c>
      <c r="E182" s="360" t="s">
        <v>611</v>
      </c>
      <c r="F182" s="361" t="s">
        <v>311</v>
      </c>
      <c r="G182" s="362" t="s">
        <v>564</v>
      </c>
      <c r="H182" s="363" t="s">
        <v>274</v>
      </c>
      <c r="I182" s="364">
        <v>0</v>
      </c>
      <c r="J182" s="342">
        <v>7567</v>
      </c>
      <c r="K182" s="342">
        <v>0</v>
      </c>
      <c r="L182" s="365"/>
      <c r="M182" s="361">
        <v>2019</v>
      </c>
      <c r="N182" s="362"/>
      <c r="O182" s="363"/>
      <c r="P182" s="364" t="s">
        <v>238</v>
      </c>
      <c r="Q182" s="366"/>
      <c r="R182" s="366"/>
      <c r="S182" s="360"/>
      <c r="T182" s="361"/>
      <c r="U182" s="362"/>
      <c r="V182" s="363"/>
      <c r="W182" s="364"/>
      <c r="X182" s="366"/>
      <c r="Y182" s="367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</row>
    <row r="183" spans="1:103" s="317" customFormat="1" ht="15.75" customHeight="1" x14ac:dyDescent="0.2">
      <c r="A183" s="316"/>
      <c r="B183" s="357"/>
      <c r="C183" s="358">
        <v>44103105</v>
      </c>
      <c r="D183" s="359" t="s">
        <v>88</v>
      </c>
      <c r="E183" s="360" t="s">
        <v>611</v>
      </c>
      <c r="F183" s="361" t="s">
        <v>311</v>
      </c>
      <c r="G183" s="362" t="s">
        <v>564</v>
      </c>
      <c r="H183" s="363" t="s">
        <v>274</v>
      </c>
      <c r="I183" s="364">
        <v>0</v>
      </c>
      <c r="J183" s="342">
        <v>7567</v>
      </c>
      <c r="K183" s="342">
        <v>0</v>
      </c>
      <c r="L183" s="365"/>
      <c r="M183" s="361">
        <v>2019</v>
      </c>
      <c r="N183" s="362"/>
      <c r="O183" s="363"/>
      <c r="P183" s="364" t="s">
        <v>238</v>
      </c>
      <c r="Q183" s="366"/>
      <c r="R183" s="366"/>
      <c r="S183" s="360"/>
      <c r="T183" s="361"/>
      <c r="U183" s="362"/>
      <c r="V183" s="363"/>
      <c r="W183" s="364"/>
      <c r="X183" s="366"/>
      <c r="Y183" s="367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</row>
    <row r="184" spans="1:103" s="317" customFormat="1" ht="15.75" customHeight="1" x14ac:dyDescent="0.2">
      <c r="A184" s="316"/>
      <c r="B184" s="357"/>
      <c r="C184" s="358">
        <v>44103105</v>
      </c>
      <c r="D184" s="359" t="s">
        <v>89</v>
      </c>
      <c r="E184" s="360" t="s">
        <v>611</v>
      </c>
      <c r="F184" s="361" t="s">
        <v>311</v>
      </c>
      <c r="G184" s="362" t="s">
        <v>564</v>
      </c>
      <c r="H184" s="363" t="s">
        <v>274</v>
      </c>
      <c r="I184" s="364">
        <v>0</v>
      </c>
      <c r="J184" s="342">
        <v>7567</v>
      </c>
      <c r="K184" s="342">
        <v>0</v>
      </c>
      <c r="L184" s="365"/>
      <c r="M184" s="361">
        <v>2019</v>
      </c>
      <c r="N184" s="362"/>
      <c r="O184" s="363"/>
      <c r="P184" s="364" t="s">
        <v>238</v>
      </c>
      <c r="Q184" s="366"/>
      <c r="R184" s="366"/>
      <c r="S184" s="360"/>
      <c r="T184" s="361"/>
      <c r="U184" s="362"/>
      <c r="V184" s="363"/>
      <c r="W184" s="364"/>
      <c r="X184" s="366"/>
      <c r="Y184" s="367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</row>
    <row r="185" spans="1:103" s="317" customFormat="1" ht="15.75" customHeight="1" x14ac:dyDescent="0.2">
      <c r="A185" s="316"/>
      <c r="B185" s="357"/>
      <c r="C185" s="358">
        <v>44103105</v>
      </c>
      <c r="D185" s="359" t="s">
        <v>90</v>
      </c>
      <c r="E185" s="360" t="s">
        <v>611</v>
      </c>
      <c r="F185" s="361" t="s">
        <v>311</v>
      </c>
      <c r="G185" s="362" t="s">
        <v>564</v>
      </c>
      <c r="H185" s="363" t="s">
        <v>274</v>
      </c>
      <c r="I185" s="364">
        <v>0</v>
      </c>
      <c r="J185" s="342">
        <v>7567</v>
      </c>
      <c r="K185" s="342">
        <v>0</v>
      </c>
      <c r="L185" s="365"/>
      <c r="M185" s="361">
        <v>2019</v>
      </c>
      <c r="N185" s="362"/>
      <c r="O185" s="363"/>
      <c r="P185" s="364" t="s">
        <v>238</v>
      </c>
      <c r="Q185" s="366"/>
      <c r="R185" s="366"/>
      <c r="S185" s="360"/>
      <c r="T185" s="361"/>
      <c r="U185" s="362"/>
      <c r="V185" s="363"/>
      <c r="W185" s="364"/>
      <c r="X185" s="366"/>
      <c r="Y185" s="367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</row>
    <row r="186" spans="1:103" s="317" customFormat="1" ht="15.75" customHeight="1" x14ac:dyDescent="0.2">
      <c r="A186" s="316"/>
      <c r="B186" s="357"/>
      <c r="C186" s="358">
        <v>44103105</v>
      </c>
      <c r="D186" s="359" t="s">
        <v>91</v>
      </c>
      <c r="E186" s="360" t="s">
        <v>611</v>
      </c>
      <c r="F186" s="361" t="s">
        <v>311</v>
      </c>
      <c r="G186" s="362" t="s">
        <v>564</v>
      </c>
      <c r="H186" s="363" t="s">
        <v>274</v>
      </c>
      <c r="I186" s="364">
        <v>0</v>
      </c>
      <c r="J186" s="342">
        <v>7567</v>
      </c>
      <c r="K186" s="342">
        <v>0</v>
      </c>
      <c r="L186" s="365"/>
      <c r="M186" s="361">
        <v>2019</v>
      </c>
      <c r="N186" s="362"/>
      <c r="O186" s="363"/>
      <c r="P186" s="364" t="s">
        <v>238</v>
      </c>
      <c r="Q186" s="366"/>
      <c r="R186" s="366"/>
      <c r="S186" s="360"/>
      <c r="T186" s="361"/>
      <c r="U186" s="362"/>
      <c r="V186" s="363"/>
      <c r="W186" s="364"/>
      <c r="X186" s="366"/>
      <c r="Y186" s="367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</row>
    <row r="187" spans="1:103" s="317" customFormat="1" ht="15.75" customHeight="1" x14ac:dyDescent="0.2">
      <c r="A187" s="316"/>
      <c r="B187" s="357"/>
      <c r="C187" s="358">
        <v>44103105</v>
      </c>
      <c r="D187" s="359" t="s">
        <v>92</v>
      </c>
      <c r="E187" s="360" t="s">
        <v>611</v>
      </c>
      <c r="F187" s="361" t="s">
        <v>311</v>
      </c>
      <c r="G187" s="362" t="s">
        <v>564</v>
      </c>
      <c r="H187" s="363" t="s">
        <v>274</v>
      </c>
      <c r="I187" s="364">
        <v>0</v>
      </c>
      <c r="J187" s="342">
        <v>7567</v>
      </c>
      <c r="K187" s="342">
        <v>0</v>
      </c>
      <c r="L187" s="365"/>
      <c r="M187" s="361">
        <v>2019</v>
      </c>
      <c r="N187" s="362"/>
      <c r="O187" s="363"/>
      <c r="P187" s="364" t="s">
        <v>238</v>
      </c>
      <c r="Q187" s="366"/>
      <c r="R187" s="366"/>
      <c r="S187" s="360"/>
      <c r="T187" s="361"/>
      <c r="U187" s="362"/>
      <c r="V187" s="363"/>
      <c r="W187" s="364"/>
      <c r="X187" s="366"/>
      <c r="Y187" s="367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69"/>
    </row>
    <row r="188" spans="1:103" s="317" customFormat="1" ht="15.75" customHeight="1" x14ac:dyDescent="0.2">
      <c r="A188" s="316"/>
      <c r="B188" s="357"/>
      <c r="C188" s="358">
        <v>44103124</v>
      </c>
      <c r="D188" s="359" t="s">
        <v>93</v>
      </c>
      <c r="E188" s="360" t="s">
        <v>611</v>
      </c>
      <c r="F188" s="361" t="s">
        <v>311</v>
      </c>
      <c r="G188" s="362" t="s">
        <v>564</v>
      </c>
      <c r="H188" s="363" t="s">
        <v>274</v>
      </c>
      <c r="I188" s="364">
        <v>0</v>
      </c>
      <c r="J188" s="342">
        <v>9920</v>
      </c>
      <c r="K188" s="342">
        <v>0</v>
      </c>
      <c r="L188" s="365"/>
      <c r="M188" s="361">
        <v>2019</v>
      </c>
      <c r="N188" s="362"/>
      <c r="O188" s="363"/>
      <c r="P188" s="364" t="s">
        <v>238</v>
      </c>
      <c r="Q188" s="366"/>
      <c r="R188" s="366"/>
      <c r="S188" s="360"/>
      <c r="T188" s="361"/>
      <c r="U188" s="362"/>
      <c r="V188" s="363"/>
      <c r="W188" s="364"/>
      <c r="X188" s="366"/>
      <c r="Y188" s="367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</row>
    <row r="189" spans="1:103" s="317" customFormat="1" ht="15.75" customHeight="1" x14ac:dyDescent="0.2">
      <c r="A189" s="316"/>
      <c r="B189" s="357"/>
      <c r="C189" s="358">
        <v>44103105</v>
      </c>
      <c r="D189" s="359" t="s">
        <v>94</v>
      </c>
      <c r="E189" s="360" t="s">
        <v>611</v>
      </c>
      <c r="F189" s="361" t="s">
        <v>311</v>
      </c>
      <c r="G189" s="362" t="s">
        <v>564</v>
      </c>
      <c r="H189" s="363" t="s">
        <v>274</v>
      </c>
      <c r="I189" s="364">
        <v>0</v>
      </c>
      <c r="J189" s="342">
        <v>48988.24</v>
      </c>
      <c r="K189" s="342">
        <v>0</v>
      </c>
      <c r="L189" s="365"/>
      <c r="M189" s="361">
        <v>2019</v>
      </c>
      <c r="N189" s="362"/>
      <c r="O189" s="363"/>
      <c r="P189" s="364" t="s">
        <v>238</v>
      </c>
      <c r="Q189" s="366"/>
      <c r="R189" s="366"/>
      <c r="S189" s="360"/>
      <c r="T189" s="361"/>
      <c r="U189" s="362"/>
      <c r="V189" s="363"/>
      <c r="W189" s="364"/>
      <c r="X189" s="366"/>
      <c r="Y189" s="367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</row>
    <row r="190" spans="1:103" s="317" customFormat="1" ht="15.75" customHeight="1" x14ac:dyDescent="0.2">
      <c r="A190" s="316"/>
      <c r="B190" s="357"/>
      <c r="C190" s="358">
        <v>44103124</v>
      </c>
      <c r="D190" s="359" t="s">
        <v>95</v>
      </c>
      <c r="E190" s="360" t="s">
        <v>611</v>
      </c>
      <c r="F190" s="361" t="s">
        <v>311</v>
      </c>
      <c r="G190" s="362" t="s">
        <v>564</v>
      </c>
      <c r="H190" s="363" t="s">
        <v>274</v>
      </c>
      <c r="I190" s="364">
        <v>0</v>
      </c>
      <c r="J190" s="342">
        <v>55760</v>
      </c>
      <c r="K190" s="342">
        <v>0</v>
      </c>
      <c r="L190" s="365"/>
      <c r="M190" s="361">
        <v>2019</v>
      </c>
      <c r="N190" s="362"/>
      <c r="O190" s="363"/>
      <c r="P190" s="364" t="s">
        <v>238</v>
      </c>
      <c r="Q190" s="366"/>
      <c r="R190" s="366"/>
      <c r="S190" s="360"/>
      <c r="T190" s="361"/>
      <c r="U190" s="362"/>
      <c r="V190" s="363"/>
      <c r="W190" s="364"/>
      <c r="X190" s="366"/>
      <c r="Y190" s="367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</row>
    <row r="191" spans="1:103" s="317" customFormat="1" ht="15.75" customHeight="1" x14ac:dyDescent="0.2">
      <c r="A191" s="316"/>
      <c r="B191" s="357"/>
      <c r="C191" s="358">
        <v>44103104</v>
      </c>
      <c r="D191" s="359" t="s">
        <v>96</v>
      </c>
      <c r="E191" s="360" t="s">
        <v>611</v>
      </c>
      <c r="F191" s="361" t="s">
        <v>311</v>
      </c>
      <c r="G191" s="362" t="s">
        <v>564</v>
      </c>
      <c r="H191" s="363" t="s">
        <v>274</v>
      </c>
      <c r="I191" s="364">
        <v>2</v>
      </c>
      <c r="J191" s="342">
        <v>105400</v>
      </c>
      <c r="K191" s="342">
        <v>210800</v>
      </c>
      <c r="L191" s="365"/>
      <c r="M191" s="361">
        <v>2019</v>
      </c>
      <c r="N191" s="362"/>
      <c r="O191" s="363"/>
      <c r="P191" s="364" t="s">
        <v>238</v>
      </c>
      <c r="Q191" s="366"/>
      <c r="R191" s="366"/>
      <c r="S191" s="360"/>
      <c r="T191" s="361"/>
      <c r="U191" s="362"/>
      <c r="V191" s="363"/>
      <c r="W191" s="364"/>
      <c r="X191" s="366"/>
      <c r="Y191" s="367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</row>
    <row r="192" spans="1:103" s="317" customFormat="1" ht="15.75" customHeight="1" x14ac:dyDescent="0.2">
      <c r="A192" s="316"/>
      <c r="B192" s="357"/>
      <c r="C192" s="358">
        <v>44103112</v>
      </c>
      <c r="D192" s="359" t="s">
        <v>97</v>
      </c>
      <c r="E192" s="360" t="s">
        <v>611</v>
      </c>
      <c r="F192" s="361" t="s">
        <v>311</v>
      </c>
      <c r="G192" s="362" t="s">
        <v>564</v>
      </c>
      <c r="H192" s="363" t="s">
        <v>274</v>
      </c>
      <c r="I192" s="364">
        <v>0</v>
      </c>
      <c r="J192" s="342">
        <v>3372.8</v>
      </c>
      <c r="K192" s="342">
        <v>0</v>
      </c>
      <c r="L192" s="365"/>
      <c r="M192" s="361">
        <v>2019</v>
      </c>
      <c r="N192" s="362"/>
      <c r="O192" s="363"/>
      <c r="P192" s="364" t="s">
        <v>238</v>
      </c>
      <c r="Q192" s="366"/>
      <c r="R192" s="366"/>
      <c r="S192" s="360"/>
      <c r="T192" s="361"/>
      <c r="U192" s="362"/>
      <c r="V192" s="363"/>
      <c r="W192" s="364"/>
      <c r="X192" s="366"/>
      <c r="Y192" s="367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</row>
    <row r="193" spans="1:103" s="317" customFormat="1" ht="15.75" customHeight="1" x14ac:dyDescent="0.2">
      <c r="A193" s="316"/>
      <c r="B193" s="357"/>
      <c r="C193" s="358">
        <v>44103203</v>
      </c>
      <c r="D193" s="359" t="s">
        <v>98</v>
      </c>
      <c r="E193" s="360" t="s">
        <v>611</v>
      </c>
      <c r="F193" s="361" t="s">
        <v>311</v>
      </c>
      <c r="G193" s="362" t="s">
        <v>564</v>
      </c>
      <c r="H193" s="363" t="s">
        <v>274</v>
      </c>
      <c r="I193" s="364">
        <v>6</v>
      </c>
      <c r="J193" s="342">
        <v>15000</v>
      </c>
      <c r="K193" s="342">
        <v>90000</v>
      </c>
      <c r="L193" s="365"/>
      <c r="M193" s="361">
        <v>2019</v>
      </c>
      <c r="N193" s="362"/>
      <c r="O193" s="363"/>
      <c r="P193" s="364" t="s">
        <v>238</v>
      </c>
      <c r="Q193" s="366"/>
      <c r="R193" s="366"/>
      <c r="S193" s="360"/>
      <c r="T193" s="361"/>
      <c r="U193" s="362"/>
      <c r="V193" s="363"/>
      <c r="W193" s="364"/>
      <c r="X193" s="366"/>
      <c r="Y193" s="367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</row>
    <row r="194" spans="1:103" s="317" customFormat="1" ht="15.75" customHeight="1" x14ac:dyDescent="0.2">
      <c r="A194" s="316"/>
      <c r="B194" s="357"/>
      <c r="C194" s="358">
        <v>44103112</v>
      </c>
      <c r="D194" s="359" t="s">
        <v>99</v>
      </c>
      <c r="E194" s="360" t="s">
        <v>611</v>
      </c>
      <c r="F194" s="361" t="s">
        <v>311</v>
      </c>
      <c r="G194" s="362" t="s">
        <v>564</v>
      </c>
      <c r="H194" s="363" t="s">
        <v>274</v>
      </c>
      <c r="I194" s="364">
        <v>40</v>
      </c>
      <c r="J194" s="342">
        <v>5897</v>
      </c>
      <c r="K194" s="342">
        <v>235880</v>
      </c>
      <c r="L194" s="365"/>
      <c r="M194" s="361">
        <v>2019</v>
      </c>
      <c r="N194" s="362"/>
      <c r="O194" s="363"/>
      <c r="P194" s="364" t="s">
        <v>238</v>
      </c>
      <c r="Q194" s="366"/>
      <c r="R194" s="366"/>
      <c r="S194" s="360"/>
      <c r="T194" s="361"/>
      <c r="U194" s="362"/>
      <c r="V194" s="363"/>
      <c r="W194" s="364"/>
      <c r="X194" s="366"/>
      <c r="Y194" s="367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</row>
    <row r="195" spans="1:103" s="317" customFormat="1" ht="15.75" customHeight="1" x14ac:dyDescent="0.2">
      <c r="A195" s="316"/>
      <c r="B195" s="357"/>
      <c r="C195" s="358">
        <v>44103124</v>
      </c>
      <c r="D195" s="359" t="s">
        <v>100</v>
      </c>
      <c r="E195" s="360" t="s">
        <v>611</v>
      </c>
      <c r="F195" s="361" t="s">
        <v>311</v>
      </c>
      <c r="G195" s="362" t="s">
        <v>564</v>
      </c>
      <c r="H195" s="363" t="s">
        <v>274</v>
      </c>
      <c r="I195" s="364">
        <v>80</v>
      </c>
      <c r="J195" s="342">
        <v>3600</v>
      </c>
      <c r="K195" s="342">
        <v>288000</v>
      </c>
      <c r="L195" s="365"/>
      <c r="M195" s="361">
        <v>2019</v>
      </c>
      <c r="N195" s="362"/>
      <c r="O195" s="363"/>
      <c r="P195" s="364" t="s">
        <v>238</v>
      </c>
      <c r="Q195" s="366"/>
      <c r="R195" s="366"/>
      <c r="S195" s="360"/>
      <c r="T195" s="361"/>
      <c r="U195" s="362"/>
      <c r="V195" s="363"/>
      <c r="W195" s="364"/>
      <c r="X195" s="366"/>
      <c r="Y195" s="367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</row>
    <row r="196" spans="1:103" s="317" customFormat="1" ht="15.75" customHeight="1" x14ac:dyDescent="0.2">
      <c r="A196" s="316"/>
      <c r="B196" s="357"/>
      <c r="C196" s="358">
        <v>44103124</v>
      </c>
      <c r="D196" s="359" t="s">
        <v>101</v>
      </c>
      <c r="E196" s="360" t="s">
        <v>611</v>
      </c>
      <c r="F196" s="361" t="s">
        <v>311</v>
      </c>
      <c r="G196" s="362" t="s">
        <v>564</v>
      </c>
      <c r="H196" s="363" t="s">
        <v>274</v>
      </c>
      <c r="I196" s="364">
        <v>2</v>
      </c>
      <c r="J196" s="342">
        <v>97000</v>
      </c>
      <c r="K196" s="342">
        <v>194000</v>
      </c>
      <c r="L196" s="365"/>
      <c r="M196" s="361">
        <v>2019</v>
      </c>
      <c r="N196" s="362"/>
      <c r="O196" s="363"/>
      <c r="P196" s="364" t="s">
        <v>238</v>
      </c>
      <c r="Q196" s="366"/>
      <c r="R196" s="366"/>
      <c r="S196" s="360"/>
      <c r="T196" s="361"/>
      <c r="U196" s="362"/>
      <c r="V196" s="363"/>
      <c r="W196" s="364"/>
      <c r="X196" s="366"/>
      <c r="Y196" s="367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</row>
    <row r="197" spans="1:103" s="317" customFormat="1" ht="15.75" customHeight="1" x14ac:dyDescent="0.2">
      <c r="A197" s="316"/>
      <c r="B197" s="357"/>
      <c r="C197" s="358">
        <v>44103124</v>
      </c>
      <c r="D197" s="359" t="s">
        <v>102</v>
      </c>
      <c r="E197" s="360" t="s">
        <v>611</v>
      </c>
      <c r="F197" s="361" t="s">
        <v>311</v>
      </c>
      <c r="G197" s="362" t="s">
        <v>564</v>
      </c>
      <c r="H197" s="363" t="s">
        <v>274</v>
      </c>
      <c r="I197" s="364">
        <v>0</v>
      </c>
      <c r="J197" s="342">
        <v>8060</v>
      </c>
      <c r="K197" s="342">
        <v>0</v>
      </c>
      <c r="L197" s="365"/>
      <c r="M197" s="361">
        <v>2019</v>
      </c>
      <c r="N197" s="362"/>
      <c r="O197" s="363"/>
      <c r="P197" s="364" t="s">
        <v>238</v>
      </c>
      <c r="Q197" s="366"/>
      <c r="R197" s="366"/>
      <c r="S197" s="360"/>
      <c r="T197" s="361"/>
      <c r="U197" s="362"/>
      <c r="V197" s="363"/>
      <c r="W197" s="364"/>
      <c r="X197" s="366"/>
      <c r="Y197" s="367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69"/>
    </row>
    <row r="198" spans="1:103" s="317" customFormat="1" ht="15.75" customHeight="1" x14ac:dyDescent="0.2">
      <c r="A198" s="316"/>
      <c r="B198" s="357"/>
      <c r="C198" s="358">
        <v>55121611</v>
      </c>
      <c r="D198" s="359" t="s">
        <v>103</v>
      </c>
      <c r="E198" s="360" t="s">
        <v>611</v>
      </c>
      <c r="F198" s="361" t="s">
        <v>311</v>
      </c>
      <c r="G198" s="362" t="s">
        <v>564</v>
      </c>
      <c r="H198" s="363" t="s">
        <v>274</v>
      </c>
      <c r="I198" s="364">
        <v>4</v>
      </c>
      <c r="J198" s="342">
        <v>17950</v>
      </c>
      <c r="K198" s="342">
        <v>71800</v>
      </c>
      <c r="L198" s="365"/>
      <c r="M198" s="361">
        <v>2019</v>
      </c>
      <c r="N198" s="362"/>
      <c r="O198" s="363"/>
      <c r="P198" s="364" t="s">
        <v>238</v>
      </c>
      <c r="Q198" s="366"/>
      <c r="R198" s="366"/>
      <c r="S198" s="360"/>
      <c r="T198" s="361"/>
      <c r="U198" s="362"/>
      <c r="V198" s="363"/>
      <c r="W198" s="364"/>
      <c r="X198" s="366"/>
      <c r="Y198" s="367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</row>
    <row r="199" spans="1:103" s="317" customFormat="1" ht="15.75" customHeight="1" x14ac:dyDescent="0.2">
      <c r="A199" s="316"/>
      <c r="B199" s="357"/>
      <c r="C199" s="358">
        <v>44103112</v>
      </c>
      <c r="D199" s="359" t="s">
        <v>104</v>
      </c>
      <c r="E199" s="360" t="s">
        <v>611</v>
      </c>
      <c r="F199" s="361" t="s">
        <v>311</v>
      </c>
      <c r="G199" s="362" t="s">
        <v>564</v>
      </c>
      <c r="H199" s="363" t="s">
        <v>274</v>
      </c>
      <c r="I199" s="364">
        <v>0</v>
      </c>
      <c r="J199" s="342">
        <v>232000</v>
      </c>
      <c r="K199" s="342">
        <v>0</v>
      </c>
      <c r="L199" s="365"/>
      <c r="M199" s="361">
        <v>2019</v>
      </c>
      <c r="N199" s="362"/>
      <c r="O199" s="363"/>
      <c r="P199" s="364" t="s">
        <v>238</v>
      </c>
      <c r="Q199" s="366"/>
      <c r="R199" s="366"/>
      <c r="S199" s="360"/>
      <c r="T199" s="361"/>
      <c r="U199" s="362"/>
      <c r="V199" s="363"/>
      <c r="W199" s="364"/>
      <c r="X199" s="366"/>
      <c r="Y199" s="367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69"/>
    </row>
    <row r="200" spans="1:103" s="317" customFormat="1" ht="15.75" customHeight="1" x14ac:dyDescent="0.2">
      <c r="A200" s="316"/>
      <c r="B200" s="357"/>
      <c r="C200" s="358">
        <v>44103124</v>
      </c>
      <c r="D200" s="359" t="s">
        <v>105</v>
      </c>
      <c r="E200" s="360" t="s">
        <v>611</v>
      </c>
      <c r="F200" s="361" t="s">
        <v>311</v>
      </c>
      <c r="G200" s="362" t="s">
        <v>564</v>
      </c>
      <c r="H200" s="363" t="s">
        <v>274</v>
      </c>
      <c r="I200" s="364">
        <v>0</v>
      </c>
      <c r="J200" s="342">
        <v>8680</v>
      </c>
      <c r="K200" s="342">
        <v>0</v>
      </c>
      <c r="L200" s="365"/>
      <c r="M200" s="361">
        <v>2019</v>
      </c>
      <c r="N200" s="362"/>
      <c r="O200" s="363"/>
      <c r="P200" s="364" t="s">
        <v>238</v>
      </c>
      <c r="Q200" s="366"/>
      <c r="R200" s="366"/>
      <c r="S200" s="360"/>
      <c r="T200" s="361"/>
      <c r="U200" s="362"/>
      <c r="V200" s="363"/>
      <c r="W200" s="364"/>
      <c r="X200" s="366"/>
      <c r="Y200" s="367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69"/>
    </row>
    <row r="201" spans="1:103" s="317" customFormat="1" ht="15.75" customHeight="1" x14ac:dyDescent="0.2">
      <c r="A201" s="316"/>
      <c r="B201" s="357"/>
      <c r="C201" s="358">
        <v>44103120</v>
      </c>
      <c r="D201" s="359" t="s">
        <v>106</v>
      </c>
      <c r="E201" s="360" t="s">
        <v>611</v>
      </c>
      <c r="F201" s="361" t="s">
        <v>311</v>
      </c>
      <c r="G201" s="362" t="s">
        <v>564</v>
      </c>
      <c r="H201" s="363" t="s">
        <v>274</v>
      </c>
      <c r="I201" s="364">
        <v>2</v>
      </c>
      <c r="J201" s="342">
        <v>14014.12</v>
      </c>
      <c r="K201" s="342">
        <v>28028.240000000002</v>
      </c>
      <c r="L201" s="365"/>
      <c r="M201" s="361">
        <v>2019</v>
      </c>
      <c r="N201" s="362"/>
      <c r="O201" s="363"/>
      <c r="P201" s="364" t="s">
        <v>238</v>
      </c>
      <c r="Q201" s="366"/>
      <c r="R201" s="366"/>
      <c r="S201" s="360"/>
      <c r="T201" s="361"/>
      <c r="U201" s="362"/>
      <c r="V201" s="363"/>
      <c r="W201" s="364"/>
      <c r="X201" s="366"/>
      <c r="Y201" s="367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</row>
    <row r="202" spans="1:103" s="317" customFormat="1" ht="15.75" customHeight="1" x14ac:dyDescent="0.2">
      <c r="A202" s="316"/>
      <c r="B202" s="357"/>
      <c r="C202" s="358">
        <v>44103109</v>
      </c>
      <c r="D202" s="359" t="s">
        <v>107</v>
      </c>
      <c r="E202" s="360" t="s">
        <v>611</v>
      </c>
      <c r="F202" s="361" t="s">
        <v>311</v>
      </c>
      <c r="G202" s="362" t="s">
        <v>564</v>
      </c>
      <c r="H202" s="363" t="s">
        <v>274</v>
      </c>
      <c r="I202" s="364">
        <v>3</v>
      </c>
      <c r="J202" s="342">
        <v>95480</v>
      </c>
      <c r="K202" s="342">
        <v>286440</v>
      </c>
      <c r="L202" s="365"/>
      <c r="M202" s="361">
        <v>2019</v>
      </c>
      <c r="N202" s="362"/>
      <c r="O202" s="363"/>
      <c r="P202" s="364" t="s">
        <v>238</v>
      </c>
      <c r="Q202" s="366"/>
      <c r="R202" s="366"/>
      <c r="S202" s="360"/>
      <c r="T202" s="361"/>
      <c r="U202" s="362"/>
      <c r="V202" s="363"/>
      <c r="W202" s="364"/>
      <c r="X202" s="366"/>
      <c r="Y202" s="367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</row>
    <row r="203" spans="1:103" s="317" customFormat="1" ht="15.75" customHeight="1" x14ac:dyDescent="0.2">
      <c r="A203" s="316"/>
      <c r="B203" s="357"/>
      <c r="C203" s="358">
        <v>44103109</v>
      </c>
      <c r="D203" s="359" t="s">
        <v>108</v>
      </c>
      <c r="E203" s="360" t="s">
        <v>611</v>
      </c>
      <c r="F203" s="361" t="s">
        <v>311</v>
      </c>
      <c r="G203" s="362" t="s">
        <v>564</v>
      </c>
      <c r="H203" s="363" t="s">
        <v>274</v>
      </c>
      <c r="I203" s="364">
        <v>3</v>
      </c>
      <c r="J203" s="342">
        <v>93000</v>
      </c>
      <c r="K203" s="342">
        <v>279000</v>
      </c>
      <c r="L203" s="365"/>
      <c r="M203" s="361">
        <v>2019</v>
      </c>
      <c r="N203" s="362"/>
      <c r="O203" s="363"/>
      <c r="P203" s="364" t="s">
        <v>238</v>
      </c>
      <c r="Q203" s="366"/>
      <c r="R203" s="366"/>
      <c r="S203" s="360"/>
      <c r="T203" s="361"/>
      <c r="U203" s="362"/>
      <c r="V203" s="363"/>
      <c r="W203" s="364"/>
      <c r="X203" s="366"/>
      <c r="Y203" s="367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</row>
    <row r="204" spans="1:103" s="317" customFormat="1" ht="15.75" customHeight="1" x14ac:dyDescent="0.2">
      <c r="A204" s="316"/>
      <c r="B204" s="357"/>
      <c r="C204" s="358">
        <v>44103109</v>
      </c>
      <c r="D204" s="359" t="s">
        <v>109</v>
      </c>
      <c r="E204" s="360" t="s">
        <v>611</v>
      </c>
      <c r="F204" s="361" t="s">
        <v>311</v>
      </c>
      <c r="G204" s="362" t="s">
        <v>564</v>
      </c>
      <c r="H204" s="363" t="s">
        <v>274</v>
      </c>
      <c r="I204" s="364">
        <v>3</v>
      </c>
      <c r="J204" s="342">
        <v>55800</v>
      </c>
      <c r="K204" s="342">
        <v>167400</v>
      </c>
      <c r="L204" s="365"/>
      <c r="M204" s="361">
        <v>2019</v>
      </c>
      <c r="N204" s="362"/>
      <c r="O204" s="363"/>
      <c r="P204" s="364" t="s">
        <v>238</v>
      </c>
      <c r="Q204" s="366"/>
      <c r="R204" s="366"/>
      <c r="S204" s="360"/>
      <c r="T204" s="361"/>
      <c r="U204" s="362"/>
      <c r="V204" s="363"/>
      <c r="W204" s="364"/>
      <c r="X204" s="366"/>
      <c r="Y204" s="367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</row>
    <row r="205" spans="1:103" s="317" customFormat="1" ht="15.75" customHeight="1" x14ac:dyDescent="0.2">
      <c r="A205" s="316"/>
      <c r="B205" s="357"/>
      <c r="C205" s="358">
        <v>44103109</v>
      </c>
      <c r="D205" s="359" t="s">
        <v>110</v>
      </c>
      <c r="E205" s="360" t="s">
        <v>611</v>
      </c>
      <c r="F205" s="361" t="s">
        <v>311</v>
      </c>
      <c r="G205" s="362" t="s">
        <v>564</v>
      </c>
      <c r="H205" s="363" t="s">
        <v>274</v>
      </c>
      <c r="I205" s="364">
        <v>5</v>
      </c>
      <c r="J205" s="342">
        <v>77500</v>
      </c>
      <c r="K205" s="342">
        <v>387500</v>
      </c>
      <c r="L205" s="365"/>
      <c r="M205" s="361">
        <v>2019</v>
      </c>
      <c r="N205" s="362"/>
      <c r="O205" s="363"/>
      <c r="P205" s="364" t="s">
        <v>238</v>
      </c>
      <c r="Q205" s="366"/>
      <c r="R205" s="366"/>
      <c r="S205" s="360"/>
      <c r="T205" s="361"/>
      <c r="U205" s="362"/>
      <c r="V205" s="363"/>
      <c r="W205" s="364"/>
      <c r="X205" s="366"/>
      <c r="Y205" s="367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</row>
    <row r="206" spans="1:103" s="317" customFormat="1" ht="15.75" customHeight="1" x14ac:dyDescent="0.2">
      <c r="A206" s="316"/>
      <c r="B206" s="357"/>
      <c r="C206" s="358">
        <v>44103109</v>
      </c>
      <c r="D206" s="359" t="s">
        <v>111</v>
      </c>
      <c r="E206" s="360" t="s">
        <v>611</v>
      </c>
      <c r="F206" s="361" t="s">
        <v>311</v>
      </c>
      <c r="G206" s="362" t="s">
        <v>564</v>
      </c>
      <c r="H206" s="363" t="s">
        <v>274</v>
      </c>
      <c r="I206" s="364">
        <v>6</v>
      </c>
      <c r="J206" s="342">
        <v>83080</v>
      </c>
      <c r="K206" s="342">
        <v>498480</v>
      </c>
      <c r="L206" s="365"/>
      <c r="M206" s="361">
        <v>2019</v>
      </c>
      <c r="N206" s="362"/>
      <c r="O206" s="363"/>
      <c r="P206" s="364" t="s">
        <v>238</v>
      </c>
      <c r="Q206" s="366"/>
      <c r="R206" s="366"/>
      <c r="S206" s="360"/>
      <c r="T206" s="361"/>
      <c r="U206" s="362"/>
      <c r="V206" s="363"/>
      <c r="W206" s="364"/>
      <c r="X206" s="366"/>
      <c r="Y206" s="367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69"/>
    </row>
    <row r="207" spans="1:103" s="317" customFormat="1" ht="15.75" customHeight="1" x14ac:dyDescent="0.2">
      <c r="A207" s="316"/>
      <c r="B207" s="357"/>
      <c r="C207" s="358">
        <v>55121802</v>
      </c>
      <c r="D207" s="359" t="s">
        <v>112</v>
      </c>
      <c r="E207" s="360" t="s">
        <v>611</v>
      </c>
      <c r="F207" s="361" t="s">
        <v>311</v>
      </c>
      <c r="G207" s="362" t="s">
        <v>564</v>
      </c>
      <c r="H207" s="363" t="s">
        <v>274</v>
      </c>
      <c r="I207" s="364">
        <v>0</v>
      </c>
      <c r="J207" s="342">
        <v>32500</v>
      </c>
      <c r="K207" s="342">
        <v>0</v>
      </c>
      <c r="L207" s="365"/>
      <c r="M207" s="361">
        <v>2019</v>
      </c>
      <c r="N207" s="362"/>
      <c r="O207" s="363"/>
      <c r="P207" s="364" t="s">
        <v>238</v>
      </c>
      <c r="Q207" s="366"/>
      <c r="R207" s="366"/>
      <c r="S207" s="360"/>
      <c r="T207" s="361"/>
      <c r="U207" s="362"/>
      <c r="V207" s="363"/>
      <c r="W207" s="364"/>
      <c r="X207" s="366"/>
      <c r="Y207" s="367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69"/>
    </row>
    <row r="208" spans="1:103" s="317" customFormat="1" ht="15.75" customHeight="1" x14ac:dyDescent="0.2">
      <c r="A208" s="316"/>
      <c r="B208" s="357"/>
      <c r="C208" s="358">
        <v>44103103</v>
      </c>
      <c r="D208" s="359" t="s">
        <v>113</v>
      </c>
      <c r="E208" s="360" t="s">
        <v>611</v>
      </c>
      <c r="F208" s="361" t="s">
        <v>311</v>
      </c>
      <c r="G208" s="362" t="s">
        <v>564</v>
      </c>
      <c r="H208" s="363" t="s">
        <v>274</v>
      </c>
      <c r="I208" s="364">
        <v>6</v>
      </c>
      <c r="J208" s="342">
        <v>63240</v>
      </c>
      <c r="K208" s="342">
        <v>379440</v>
      </c>
      <c r="L208" s="365"/>
      <c r="M208" s="361">
        <v>2019</v>
      </c>
      <c r="N208" s="362"/>
      <c r="O208" s="363"/>
      <c r="P208" s="364" t="s">
        <v>238</v>
      </c>
      <c r="Q208" s="366"/>
      <c r="R208" s="366"/>
      <c r="S208" s="360"/>
      <c r="T208" s="361"/>
      <c r="U208" s="362"/>
      <c r="V208" s="363"/>
      <c r="W208" s="364"/>
      <c r="X208" s="366"/>
      <c r="Y208" s="367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69"/>
    </row>
    <row r="209" spans="1:103" s="317" customFormat="1" ht="15.75" customHeight="1" x14ac:dyDescent="0.2">
      <c r="A209" s="316"/>
      <c r="B209" s="357"/>
      <c r="C209" s="358">
        <v>44103103</v>
      </c>
      <c r="D209" s="359" t="s">
        <v>114</v>
      </c>
      <c r="E209" s="360" t="s">
        <v>611</v>
      </c>
      <c r="F209" s="361" t="s">
        <v>311</v>
      </c>
      <c r="G209" s="362" t="s">
        <v>564</v>
      </c>
      <c r="H209" s="363" t="s">
        <v>274</v>
      </c>
      <c r="I209" s="364">
        <v>6</v>
      </c>
      <c r="J209" s="342">
        <v>63240</v>
      </c>
      <c r="K209" s="342">
        <v>379440</v>
      </c>
      <c r="L209" s="365"/>
      <c r="M209" s="361">
        <v>2019</v>
      </c>
      <c r="N209" s="362"/>
      <c r="O209" s="363"/>
      <c r="P209" s="364" t="s">
        <v>238</v>
      </c>
      <c r="Q209" s="366"/>
      <c r="R209" s="366"/>
      <c r="S209" s="360"/>
      <c r="T209" s="361"/>
      <c r="U209" s="362"/>
      <c r="V209" s="363"/>
      <c r="W209" s="364"/>
      <c r="X209" s="366"/>
      <c r="Y209" s="367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69"/>
      <c r="CL209" s="169"/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69"/>
    </row>
    <row r="210" spans="1:103" s="317" customFormat="1" ht="15.75" customHeight="1" x14ac:dyDescent="0.2">
      <c r="A210" s="316"/>
      <c r="B210" s="357"/>
      <c r="C210" s="358">
        <v>44103103</v>
      </c>
      <c r="D210" s="359" t="s">
        <v>115</v>
      </c>
      <c r="E210" s="360" t="s">
        <v>611</v>
      </c>
      <c r="F210" s="361" t="s">
        <v>311</v>
      </c>
      <c r="G210" s="362" t="s">
        <v>564</v>
      </c>
      <c r="H210" s="363" t="s">
        <v>274</v>
      </c>
      <c r="I210" s="364">
        <v>6</v>
      </c>
      <c r="J210" s="342">
        <v>65100</v>
      </c>
      <c r="K210" s="342">
        <v>390600</v>
      </c>
      <c r="L210" s="365"/>
      <c r="M210" s="361">
        <v>2019</v>
      </c>
      <c r="N210" s="362"/>
      <c r="O210" s="363"/>
      <c r="P210" s="364" t="s">
        <v>238</v>
      </c>
      <c r="Q210" s="366"/>
      <c r="R210" s="366"/>
      <c r="S210" s="360"/>
      <c r="T210" s="361"/>
      <c r="U210" s="362"/>
      <c r="V210" s="363"/>
      <c r="W210" s="364"/>
      <c r="X210" s="366"/>
      <c r="Y210" s="367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  <c r="BZ210" s="169"/>
      <c r="CA210" s="169"/>
      <c r="CB210" s="169"/>
      <c r="CC210" s="169"/>
      <c r="CD210" s="169"/>
      <c r="CE210" s="169"/>
      <c r="CF210" s="169"/>
      <c r="CG210" s="169"/>
      <c r="CH210" s="169"/>
      <c r="CI210" s="169"/>
      <c r="CJ210" s="169"/>
      <c r="CK210" s="169"/>
      <c r="CL210" s="169"/>
      <c r="CM210" s="169"/>
      <c r="CN210" s="169"/>
      <c r="CO210" s="169"/>
      <c r="CP210" s="169"/>
      <c r="CQ210" s="169"/>
      <c r="CR210" s="169"/>
      <c r="CS210" s="169"/>
      <c r="CT210" s="169"/>
      <c r="CU210" s="169"/>
      <c r="CV210" s="169"/>
      <c r="CW210" s="169"/>
      <c r="CX210" s="169"/>
      <c r="CY210" s="169"/>
    </row>
    <row r="211" spans="1:103" s="317" customFormat="1" ht="15.75" customHeight="1" x14ac:dyDescent="0.2">
      <c r="A211" s="316"/>
      <c r="B211" s="357"/>
      <c r="C211" s="358">
        <v>44103103</v>
      </c>
      <c r="D211" s="359" t="s">
        <v>116</v>
      </c>
      <c r="E211" s="360" t="s">
        <v>611</v>
      </c>
      <c r="F211" s="361" t="s">
        <v>311</v>
      </c>
      <c r="G211" s="362" t="s">
        <v>564</v>
      </c>
      <c r="H211" s="363" t="s">
        <v>274</v>
      </c>
      <c r="I211" s="364">
        <v>6</v>
      </c>
      <c r="J211" s="342">
        <v>65100</v>
      </c>
      <c r="K211" s="342">
        <v>390600</v>
      </c>
      <c r="L211" s="365"/>
      <c r="M211" s="361">
        <v>2019</v>
      </c>
      <c r="N211" s="362"/>
      <c r="O211" s="363"/>
      <c r="P211" s="364" t="s">
        <v>238</v>
      </c>
      <c r="Q211" s="366"/>
      <c r="R211" s="366"/>
      <c r="S211" s="360"/>
      <c r="T211" s="361"/>
      <c r="U211" s="362"/>
      <c r="V211" s="363"/>
      <c r="W211" s="364"/>
      <c r="X211" s="366"/>
      <c r="Y211" s="367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  <c r="BZ211" s="169"/>
      <c r="CA211" s="169"/>
      <c r="CB211" s="169"/>
      <c r="CC211" s="169"/>
      <c r="CD211" s="169"/>
      <c r="CE211" s="169"/>
      <c r="CF211" s="169"/>
      <c r="CG211" s="169"/>
      <c r="CH211" s="169"/>
      <c r="CI211" s="169"/>
      <c r="CJ211" s="169"/>
      <c r="CK211" s="169"/>
      <c r="CL211" s="169"/>
      <c r="CM211" s="169"/>
      <c r="CN211" s="169"/>
      <c r="CO211" s="169"/>
      <c r="CP211" s="169"/>
      <c r="CQ211" s="169"/>
      <c r="CR211" s="169"/>
      <c r="CS211" s="169"/>
      <c r="CT211" s="169"/>
      <c r="CU211" s="169"/>
      <c r="CV211" s="169"/>
      <c r="CW211" s="169"/>
      <c r="CX211" s="169"/>
      <c r="CY211" s="169"/>
    </row>
    <row r="212" spans="1:103" s="317" customFormat="1" ht="15.75" customHeight="1" x14ac:dyDescent="0.2">
      <c r="A212" s="316"/>
      <c r="B212" s="357"/>
      <c r="C212" s="358">
        <v>44103103</v>
      </c>
      <c r="D212" s="359" t="s">
        <v>117</v>
      </c>
      <c r="E212" s="360" t="s">
        <v>611</v>
      </c>
      <c r="F212" s="361" t="s">
        <v>311</v>
      </c>
      <c r="G212" s="362" t="s">
        <v>564</v>
      </c>
      <c r="H212" s="363" t="s">
        <v>274</v>
      </c>
      <c r="I212" s="364">
        <v>6</v>
      </c>
      <c r="J212" s="342">
        <v>65100</v>
      </c>
      <c r="K212" s="342">
        <v>390600</v>
      </c>
      <c r="L212" s="365"/>
      <c r="M212" s="361">
        <v>2019</v>
      </c>
      <c r="N212" s="362"/>
      <c r="O212" s="363"/>
      <c r="P212" s="364" t="s">
        <v>238</v>
      </c>
      <c r="Q212" s="366"/>
      <c r="R212" s="366"/>
      <c r="S212" s="360"/>
      <c r="T212" s="361"/>
      <c r="U212" s="362"/>
      <c r="V212" s="363"/>
      <c r="W212" s="364"/>
      <c r="X212" s="366"/>
      <c r="Y212" s="367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69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69"/>
      <c r="CV212" s="169"/>
      <c r="CW212" s="169"/>
      <c r="CX212" s="169"/>
      <c r="CY212" s="169"/>
    </row>
    <row r="213" spans="1:103" s="317" customFormat="1" ht="15.75" customHeight="1" x14ac:dyDescent="0.2">
      <c r="A213" s="316"/>
      <c r="B213" s="357"/>
      <c r="C213" s="358">
        <v>44103103</v>
      </c>
      <c r="D213" s="359" t="s">
        <v>118</v>
      </c>
      <c r="E213" s="360" t="s">
        <v>611</v>
      </c>
      <c r="F213" s="361" t="s">
        <v>311</v>
      </c>
      <c r="G213" s="362" t="s">
        <v>564</v>
      </c>
      <c r="H213" s="363" t="s">
        <v>274</v>
      </c>
      <c r="I213" s="364">
        <v>6</v>
      </c>
      <c r="J213" s="342">
        <v>60760</v>
      </c>
      <c r="K213" s="342">
        <v>364560</v>
      </c>
      <c r="L213" s="365"/>
      <c r="M213" s="361">
        <v>2019</v>
      </c>
      <c r="N213" s="362"/>
      <c r="O213" s="363"/>
      <c r="P213" s="364" t="s">
        <v>238</v>
      </c>
      <c r="Q213" s="366"/>
      <c r="R213" s="366"/>
      <c r="S213" s="360"/>
      <c r="T213" s="361"/>
      <c r="U213" s="362"/>
      <c r="V213" s="363"/>
      <c r="W213" s="364"/>
      <c r="X213" s="366"/>
      <c r="Y213" s="367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  <c r="BZ213" s="169"/>
      <c r="CA213" s="169"/>
      <c r="CB213" s="169"/>
      <c r="CC213" s="169"/>
      <c r="CD213" s="169"/>
      <c r="CE213" s="169"/>
      <c r="CF213" s="169"/>
      <c r="CG213" s="169"/>
      <c r="CH213" s="169"/>
      <c r="CI213" s="169"/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69"/>
      <c r="CU213" s="169"/>
      <c r="CV213" s="169"/>
      <c r="CW213" s="169"/>
      <c r="CX213" s="169"/>
      <c r="CY213" s="169"/>
    </row>
    <row r="214" spans="1:103" s="317" customFormat="1" ht="15.75" customHeight="1" x14ac:dyDescent="0.2">
      <c r="A214" s="316"/>
      <c r="B214" s="357"/>
      <c r="C214" s="358">
        <v>44103103</v>
      </c>
      <c r="D214" s="359" t="s">
        <v>119</v>
      </c>
      <c r="E214" s="360" t="s">
        <v>611</v>
      </c>
      <c r="F214" s="361" t="s">
        <v>311</v>
      </c>
      <c r="G214" s="362" t="s">
        <v>564</v>
      </c>
      <c r="H214" s="363" t="s">
        <v>274</v>
      </c>
      <c r="I214" s="364">
        <v>3</v>
      </c>
      <c r="J214" s="342">
        <v>32240</v>
      </c>
      <c r="K214" s="342">
        <v>96720</v>
      </c>
      <c r="L214" s="365"/>
      <c r="M214" s="361">
        <v>2019</v>
      </c>
      <c r="N214" s="362"/>
      <c r="O214" s="363"/>
      <c r="P214" s="364" t="s">
        <v>238</v>
      </c>
      <c r="Q214" s="366"/>
      <c r="R214" s="366"/>
      <c r="S214" s="360"/>
      <c r="T214" s="361"/>
      <c r="U214" s="362"/>
      <c r="V214" s="363"/>
      <c r="W214" s="364"/>
      <c r="X214" s="366"/>
      <c r="Y214" s="367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69"/>
      <c r="BU214" s="169"/>
      <c r="BV214" s="169"/>
      <c r="BW214" s="169"/>
      <c r="BX214" s="169"/>
      <c r="BY214" s="169"/>
      <c r="BZ214" s="169"/>
      <c r="CA214" s="169"/>
      <c r="CB214" s="169"/>
      <c r="CC214" s="169"/>
      <c r="CD214" s="169"/>
      <c r="CE214" s="169"/>
      <c r="CF214" s="169"/>
      <c r="CG214" s="169"/>
      <c r="CH214" s="169"/>
      <c r="CI214" s="169"/>
      <c r="CJ214" s="169"/>
      <c r="CK214" s="169"/>
      <c r="CL214" s="169"/>
      <c r="CM214" s="169"/>
      <c r="CN214" s="169"/>
      <c r="CO214" s="169"/>
      <c r="CP214" s="169"/>
      <c r="CQ214" s="169"/>
      <c r="CR214" s="169"/>
      <c r="CS214" s="169"/>
      <c r="CT214" s="169"/>
      <c r="CU214" s="169"/>
      <c r="CV214" s="169"/>
      <c r="CW214" s="169"/>
      <c r="CX214" s="169"/>
      <c r="CY214" s="169"/>
    </row>
    <row r="215" spans="1:103" s="317" customFormat="1" ht="15.75" customHeight="1" x14ac:dyDescent="0.2">
      <c r="A215" s="316"/>
      <c r="B215" s="357"/>
      <c r="C215" s="358">
        <v>44103103</v>
      </c>
      <c r="D215" s="359" t="s">
        <v>120</v>
      </c>
      <c r="E215" s="360" t="s">
        <v>611</v>
      </c>
      <c r="F215" s="361" t="s">
        <v>311</v>
      </c>
      <c r="G215" s="362" t="s">
        <v>564</v>
      </c>
      <c r="H215" s="363" t="s">
        <v>274</v>
      </c>
      <c r="I215" s="364">
        <v>6</v>
      </c>
      <c r="J215" s="342">
        <v>63240</v>
      </c>
      <c r="K215" s="342">
        <v>379440</v>
      </c>
      <c r="L215" s="365"/>
      <c r="M215" s="361">
        <v>2019</v>
      </c>
      <c r="N215" s="362"/>
      <c r="O215" s="363"/>
      <c r="P215" s="364" t="s">
        <v>238</v>
      </c>
      <c r="Q215" s="366"/>
      <c r="R215" s="366"/>
      <c r="S215" s="360"/>
      <c r="T215" s="361"/>
      <c r="U215" s="362"/>
      <c r="V215" s="363"/>
      <c r="W215" s="364"/>
      <c r="X215" s="366"/>
      <c r="Y215" s="367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69"/>
      <c r="CU215" s="169"/>
      <c r="CV215" s="169"/>
      <c r="CW215" s="169"/>
      <c r="CX215" s="169"/>
      <c r="CY215" s="169"/>
    </row>
    <row r="216" spans="1:103" s="317" customFormat="1" ht="15.75" customHeight="1" x14ac:dyDescent="0.2">
      <c r="A216" s="316"/>
      <c r="B216" s="357"/>
      <c r="C216" s="358">
        <v>44103103</v>
      </c>
      <c r="D216" s="359" t="s">
        <v>121</v>
      </c>
      <c r="E216" s="360" t="s">
        <v>611</v>
      </c>
      <c r="F216" s="361" t="s">
        <v>311</v>
      </c>
      <c r="G216" s="362" t="s">
        <v>564</v>
      </c>
      <c r="H216" s="363" t="s">
        <v>274</v>
      </c>
      <c r="I216" s="364">
        <v>4</v>
      </c>
      <c r="J216" s="342">
        <v>40920</v>
      </c>
      <c r="K216" s="342">
        <v>163680</v>
      </c>
      <c r="L216" s="365"/>
      <c r="M216" s="361">
        <v>2019</v>
      </c>
      <c r="N216" s="362"/>
      <c r="O216" s="363"/>
      <c r="P216" s="364" t="s">
        <v>238</v>
      </c>
      <c r="Q216" s="366"/>
      <c r="R216" s="366"/>
      <c r="S216" s="360"/>
      <c r="T216" s="361"/>
      <c r="U216" s="362"/>
      <c r="V216" s="363"/>
      <c r="W216" s="364"/>
      <c r="X216" s="366"/>
      <c r="Y216" s="367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H216" s="169"/>
      <c r="CI216" s="169"/>
      <c r="CJ216" s="169"/>
      <c r="CK216" s="169"/>
      <c r="CL216" s="169"/>
      <c r="CM216" s="169"/>
      <c r="CN216" s="169"/>
      <c r="CO216" s="169"/>
      <c r="CP216" s="169"/>
      <c r="CQ216" s="169"/>
      <c r="CR216" s="169"/>
      <c r="CS216" s="169"/>
      <c r="CT216" s="169"/>
      <c r="CU216" s="169"/>
      <c r="CV216" s="169"/>
      <c r="CW216" s="169"/>
      <c r="CX216" s="169"/>
      <c r="CY216" s="169"/>
    </row>
    <row r="217" spans="1:103" s="317" customFormat="1" ht="15.75" customHeight="1" x14ac:dyDescent="0.2">
      <c r="A217" s="316"/>
      <c r="B217" s="357"/>
      <c r="C217" s="358">
        <v>44103103</v>
      </c>
      <c r="D217" s="359" t="s">
        <v>122</v>
      </c>
      <c r="E217" s="360" t="s">
        <v>611</v>
      </c>
      <c r="F217" s="361" t="s">
        <v>311</v>
      </c>
      <c r="G217" s="362" t="s">
        <v>564</v>
      </c>
      <c r="H217" s="363" t="s">
        <v>274</v>
      </c>
      <c r="I217" s="364">
        <v>4</v>
      </c>
      <c r="J217" s="342">
        <v>86180</v>
      </c>
      <c r="K217" s="342">
        <v>344720</v>
      </c>
      <c r="L217" s="365"/>
      <c r="M217" s="361">
        <v>2019</v>
      </c>
      <c r="N217" s="362"/>
      <c r="O217" s="363"/>
      <c r="P217" s="364" t="s">
        <v>238</v>
      </c>
      <c r="Q217" s="366"/>
      <c r="R217" s="366"/>
      <c r="S217" s="360"/>
      <c r="T217" s="361"/>
      <c r="U217" s="362"/>
      <c r="V217" s="363"/>
      <c r="W217" s="364"/>
      <c r="X217" s="366"/>
      <c r="Y217" s="367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  <c r="BZ217" s="169"/>
      <c r="CA217" s="169"/>
      <c r="CB217" s="169"/>
      <c r="CC217" s="169"/>
      <c r="CD217" s="169"/>
      <c r="CE217" s="169"/>
      <c r="CF217" s="169"/>
      <c r="CG217" s="169"/>
      <c r="CH217" s="169"/>
      <c r="CI217" s="169"/>
      <c r="CJ217" s="169"/>
      <c r="CK217" s="169"/>
      <c r="CL217" s="169"/>
      <c r="CM217" s="169"/>
      <c r="CN217" s="169"/>
      <c r="CO217" s="169"/>
      <c r="CP217" s="169"/>
      <c r="CQ217" s="169"/>
      <c r="CR217" s="169"/>
      <c r="CS217" s="169"/>
      <c r="CT217" s="169"/>
      <c r="CU217" s="169"/>
      <c r="CV217" s="169"/>
      <c r="CW217" s="169"/>
      <c r="CX217" s="169"/>
      <c r="CY217" s="169"/>
    </row>
    <row r="218" spans="1:103" s="317" customFormat="1" ht="15.75" customHeight="1" x14ac:dyDescent="0.2">
      <c r="A218" s="316"/>
      <c r="B218" s="357"/>
      <c r="C218" s="358">
        <v>44103103</v>
      </c>
      <c r="D218" s="359" t="s">
        <v>123</v>
      </c>
      <c r="E218" s="360" t="s">
        <v>611</v>
      </c>
      <c r="F218" s="361" t="s">
        <v>311</v>
      </c>
      <c r="G218" s="362" t="s">
        <v>564</v>
      </c>
      <c r="H218" s="363" t="s">
        <v>274</v>
      </c>
      <c r="I218" s="364">
        <v>6</v>
      </c>
      <c r="J218" s="342">
        <v>42160</v>
      </c>
      <c r="K218" s="342">
        <v>252960</v>
      </c>
      <c r="L218" s="365"/>
      <c r="M218" s="361">
        <v>2019</v>
      </c>
      <c r="N218" s="362"/>
      <c r="O218" s="363"/>
      <c r="P218" s="364" t="s">
        <v>238</v>
      </c>
      <c r="Q218" s="366"/>
      <c r="R218" s="366"/>
      <c r="S218" s="360"/>
      <c r="T218" s="361"/>
      <c r="U218" s="362"/>
      <c r="V218" s="363"/>
      <c r="W218" s="364"/>
      <c r="X218" s="366"/>
      <c r="Y218" s="367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69"/>
      <c r="CU218" s="169"/>
      <c r="CV218" s="169"/>
      <c r="CW218" s="169"/>
      <c r="CX218" s="169"/>
      <c r="CY218" s="169"/>
    </row>
    <row r="219" spans="1:103" s="317" customFormat="1" ht="15.75" customHeight="1" x14ac:dyDescent="0.2">
      <c r="A219" s="316"/>
      <c r="B219" s="357"/>
      <c r="C219" s="358">
        <v>44103103</v>
      </c>
      <c r="D219" s="359" t="s">
        <v>124</v>
      </c>
      <c r="E219" s="360" t="s">
        <v>611</v>
      </c>
      <c r="F219" s="361" t="s">
        <v>311</v>
      </c>
      <c r="G219" s="362" t="s">
        <v>564</v>
      </c>
      <c r="H219" s="363" t="s">
        <v>274</v>
      </c>
      <c r="I219" s="364">
        <v>6</v>
      </c>
      <c r="J219" s="342">
        <v>63240</v>
      </c>
      <c r="K219" s="342">
        <v>379440</v>
      </c>
      <c r="L219" s="365"/>
      <c r="M219" s="361">
        <v>2019</v>
      </c>
      <c r="N219" s="362"/>
      <c r="O219" s="363"/>
      <c r="P219" s="364" t="s">
        <v>238</v>
      </c>
      <c r="Q219" s="366"/>
      <c r="R219" s="366"/>
      <c r="S219" s="360"/>
      <c r="T219" s="361"/>
      <c r="U219" s="362"/>
      <c r="V219" s="363"/>
      <c r="W219" s="364"/>
      <c r="X219" s="366"/>
      <c r="Y219" s="367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69"/>
      <c r="CU219" s="169"/>
      <c r="CV219" s="169"/>
      <c r="CW219" s="169"/>
      <c r="CX219" s="169"/>
      <c r="CY219" s="169"/>
    </row>
    <row r="220" spans="1:103" s="317" customFormat="1" ht="15.75" customHeight="1" x14ac:dyDescent="0.2">
      <c r="A220" s="316"/>
      <c r="B220" s="357"/>
      <c r="C220" s="358">
        <v>44103103</v>
      </c>
      <c r="D220" s="359" t="s">
        <v>125</v>
      </c>
      <c r="E220" s="360" t="s">
        <v>611</v>
      </c>
      <c r="F220" s="361" t="s">
        <v>311</v>
      </c>
      <c r="G220" s="362" t="s">
        <v>564</v>
      </c>
      <c r="H220" s="363" t="s">
        <v>274</v>
      </c>
      <c r="I220" s="364">
        <v>6</v>
      </c>
      <c r="J220" s="342">
        <v>39060</v>
      </c>
      <c r="K220" s="342">
        <v>234360</v>
      </c>
      <c r="L220" s="365"/>
      <c r="M220" s="361">
        <v>2019</v>
      </c>
      <c r="N220" s="362"/>
      <c r="O220" s="363"/>
      <c r="P220" s="364" t="s">
        <v>238</v>
      </c>
      <c r="Q220" s="366"/>
      <c r="R220" s="366"/>
      <c r="S220" s="360"/>
      <c r="T220" s="361"/>
      <c r="U220" s="362"/>
      <c r="V220" s="363"/>
      <c r="W220" s="364"/>
      <c r="X220" s="366"/>
      <c r="Y220" s="367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  <c r="BZ220" s="169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69"/>
      <c r="CU220" s="169"/>
      <c r="CV220" s="169"/>
      <c r="CW220" s="169"/>
      <c r="CX220" s="169"/>
      <c r="CY220" s="169"/>
    </row>
    <row r="221" spans="1:103" s="317" customFormat="1" ht="15.75" customHeight="1" x14ac:dyDescent="0.2">
      <c r="A221" s="316"/>
      <c r="B221" s="357"/>
      <c r="C221" s="358">
        <v>44103103</v>
      </c>
      <c r="D221" s="359" t="s">
        <v>126</v>
      </c>
      <c r="E221" s="360" t="s">
        <v>611</v>
      </c>
      <c r="F221" s="361" t="s">
        <v>311</v>
      </c>
      <c r="G221" s="362" t="s">
        <v>564</v>
      </c>
      <c r="H221" s="363" t="s">
        <v>274</v>
      </c>
      <c r="I221" s="364">
        <v>6</v>
      </c>
      <c r="J221" s="342">
        <v>78120</v>
      </c>
      <c r="K221" s="342">
        <v>468720</v>
      </c>
      <c r="L221" s="365"/>
      <c r="M221" s="361">
        <v>2019</v>
      </c>
      <c r="N221" s="362"/>
      <c r="O221" s="363"/>
      <c r="P221" s="364" t="s">
        <v>238</v>
      </c>
      <c r="Q221" s="366"/>
      <c r="R221" s="366"/>
      <c r="S221" s="360"/>
      <c r="T221" s="361"/>
      <c r="U221" s="362"/>
      <c r="V221" s="363"/>
      <c r="W221" s="364"/>
      <c r="X221" s="366"/>
      <c r="Y221" s="367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69"/>
    </row>
    <row r="222" spans="1:103" s="317" customFormat="1" ht="15.75" customHeight="1" x14ac:dyDescent="0.2">
      <c r="A222" s="316"/>
      <c r="B222" s="357"/>
      <c r="C222" s="358">
        <v>44103105</v>
      </c>
      <c r="D222" s="359" t="s">
        <v>127</v>
      </c>
      <c r="E222" s="360" t="s">
        <v>611</v>
      </c>
      <c r="F222" s="361" t="s">
        <v>311</v>
      </c>
      <c r="G222" s="362" t="s">
        <v>564</v>
      </c>
      <c r="H222" s="363" t="s">
        <v>274</v>
      </c>
      <c r="I222" s="364">
        <v>3</v>
      </c>
      <c r="J222" s="342">
        <v>155310</v>
      </c>
      <c r="K222" s="342">
        <v>465930</v>
      </c>
      <c r="L222" s="365"/>
      <c r="M222" s="361">
        <v>2019</v>
      </c>
      <c r="N222" s="362"/>
      <c r="O222" s="363"/>
      <c r="P222" s="364" t="s">
        <v>238</v>
      </c>
      <c r="Q222" s="366"/>
      <c r="R222" s="366"/>
      <c r="S222" s="360"/>
      <c r="T222" s="361"/>
      <c r="U222" s="362"/>
      <c r="V222" s="363"/>
      <c r="W222" s="364"/>
      <c r="X222" s="366"/>
      <c r="Y222" s="367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69"/>
    </row>
    <row r="223" spans="1:103" s="317" customFormat="1" ht="15.75" customHeight="1" x14ac:dyDescent="0.2">
      <c r="A223" s="316"/>
      <c r="B223" s="357"/>
      <c r="C223" s="358">
        <v>44103105</v>
      </c>
      <c r="D223" s="359" t="s">
        <v>128</v>
      </c>
      <c r="E223" s="360" t="s">
        <v>611</v>
      </c>
      <c r="F223" s="361" t="s">
        <v>311</v>
      </c>
      <c r="G223" s="362" t="s">
        <v>564</v>
      </c>
      <c r="H223" s="363" t="s">
        <v>274</v>
      </c>
      <c r="I223" s="364">
        <v>3</v>
      </c>
      <c r="J223" s="342">
        <v>155310</v>
      </c>
      <c r="K223" s="342">
        <v>465930</v>
      </c>
      <c r="L223" s="365"/>
      <c r="M223" s="361">
        <v>2019</v>
      </c>
      <c r="N223" s="362"/>
      <c r="O223" s="363"/>
      <c r="P223" s="364" t="s">
        <v>238</v>
      </c>
      <c r="Q223" s="366"/>
      <c r="R223" s="366"/>
      <c r="S223" s="360"/>
      <c r="T223" s="361"/>
      <c r="U223" s="362"/>
      <c r="V223" s="363"/>
      <c r="W223" s="364"/>
      <c r="X223" s="366"/>
      <c r="Y223" s="367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69"/>
      <c r="CU223" s="169"/>
      <c r="CV223" s="169"/>
      <c r="CW223" s="169"/>
      <c r="CX223" s="169"/>
      <c r="CY223" s="169"/>
    </row>
    <row r="224" spans="1:103" s="317" customFormat="1" ht="15.75" customHeight="1" x14ac:dyDescent="0.2">
      <c r="A224" s="316"/>
      <c r="B224" s="357"/>
      <c r="C224" s="358">
        <v>44103105</v>
      </c>
      <c r="D224" s="359" t="s">
        <v>129</v>
      </c>
      <c r="E224" s="360" t="s">
        <v>611</v>
      </c>
      <c r="F224" s="361" t="s">
        <v>311</v>
      </c>
      <c r="G224" s="362" t="s">
        <v>564</v>
      </c>
      <c r="H224" s="363" t="s">
        <v>274</v>
      </c>
      <c r="I224" s="364">
        <v>3</v>
      </c>
      <c r="J224" s="342">
        <v>155310</v>
      </c>
      <c r="K224" s="342">
        <v>465930</v>
      </c>
      <c r="L224" s="365"/>
      <c r="M224" s="361">
        <v>2019</v>
      </c>
      <c r="N224" s="362"/>
      <c r="O224" s="363"/>
      <c r="P224" s="364" t="s">
        <v>238</v>
      </c>
      <c r="Q224" s="366"/>
      <c r="R224" s="366"/>
      <c r="S224" s="360"/>
      <c r="T224" s="361"/>
      <c r="U224" s="362"/>
      <c r="V224" s="363"/>
      <c r="W224" s="364"/>
      <c r="X224" s="366"/>
      <c r="Y224" s="367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69"/>
      <c r="CU224" s="169"/>
      <c r="CV224" s="169"/>
      <c r="CW224" s="169"/>
      <c r="CX224" s="169"/>
      <c r="CY224" s="169"/>
    </row>
    <row r="225" spans="1:103" s="317" customFormat="1" ht="15.75" customHeight="1" x14ac:dyDescent="0.2">
      <c r="A225" s="316"/>
      <c r="B225" s="357"/>
      <c r="C225" s="358">
        <v>44103105</v>
      </c>
      <c r="D225" s="359" t="s">
        <v>130</v>
      </c>
      <c r="E225" s="360" t="s">
        <v>611</v>
      </c>
      <c r="F225" s="361" t="s">
        <v>311</v>
      </c>
      <c r="G225" s="362" t="s">
        <v>564</v>
      </c>
      <c r="H225" s="363" t="s">
        <v>274</v>
      </c>
      <c r="I225" s="364">
        <v>3</v>
      </c>
      <c r="J225" s="342">
        <v>155310</v>
      </c>
      <c r="K225" s="342">
        <v>465930</v>
      </c>
      <c r="L225" s="365"/>
      <c r="M225" s="361">
        <v>2019</v>
      </c>
      <c r="N225" s="362"/>
      <c r="O225" s="363"/>
      <c r="P225" s="364" t="s">
        <v>238</v>
      </c>
      <c r="Q225" s="366"/>
      <c r="R225" s="366"/>
      <c r="S225" s="360"/>
      <c r="T225" s="361"/>
      <c r="U225" s="362"/>
      <c r="V225" s="363"/>
      <c r="W225" s="364"/>
      <c r="X225" s="366"/>
      <c r="Y225" s="367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69"/>
    </row>
    <row r="226" spans="1:103" s="317" customFormat="1" ht="15.75" customHeight="1" x14ac:dyDescent="0.2">
      <c r="A226" s="316"/>
      <c r="B226" s="357"/>
      <c r="C226" s="358">
        <v>44103105</v>
      </c>
      <c r="D226" s="359" t="s">
        <v>131</v>
      </c>
      <c r="E226" s="360" t="s">
        <v>611</v>
      </c>
      <c r="F226" s="361" t="s">
        <v>311</v>
      </c>
      <c r="G226" s="362" t="s">
        <v>564</v>
      </c>
      <c r="H226" s="363" t="s">
        <v>274</v>
      </c>
      <c r="I226" s="364">
        <v>4</v>
      </c>
      <c r="J226" s="342">
        <v>155310</v>
      </c>
      <c r="K226" s="342">
        <v>621240</v>
      </c>
      <c r="L226" s="365"/>
      <c r="M226" s="361">
        <v>2019</v>
      </c>
      <c r="N226" s="362"/>
      <c r="O226" s="363"/>
      <c r="P226" s="364" t="s">
        <v>238</v>
      </c>
      <c r="Q226" s="366"/>
      <c r="R226" s="366"/>
      <c r="S226" s="360"/>
      <c r="T226" s="361"/>
      <c r="U226" s="362"/>
      <c r="V226" s="363"/>
      <c r="W226" s="364"/>
      <c r="X226" s="366"/>
      <c r="Y226" s="367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69"/>
    </row>
    <row r="227" spans="1:103" s="317" customFormat="1" ht="15.75" customHeight="1" x14ac:dyDescent="0.2">
      <c r="A227" s="316"/>
      <c r="B227" s="357"/>
      <c r="C227" s="358">
        <v>44103101</v>
      </c>
      <c r="D227" s="359" t="s">
        <v>132</v>
      </c>
      <c r="E227" s="360" t="s">
        <v>611</v>
      </c>
      <c r="F227" s="361" t="s">
        <v>311</v>
      </c>
      <c r="G227" s="362" t="s">
        <v>564</v>
      </c>
      <c r="H227" s="363" t="s">
        <v>274</v>
      </c>
      <c r="I227" s="364">
        <v>2</v>
      </c>
      <c r="J227" s="342">
        <v>70588.61</v>
      </c>
      <c r="K227" s="342">
        <v>141177.22</v>
      </c>
      <c r="L227" s="365"/>
      <c r="M227" s="361">
        <v>2019</v>
      </c>
      <c r="N227" s="362"/>
      <c r="O227" s="363"/>
      <c r="P227" s="364" t="s">
        <v>238</v>
      </c>
      <c r="Q227" s="366"/>
      <c r="R227" s="366"/>
      <c r="S227" s="360"/>
      <c r="T227" s="361"/>
      <c r="U227" s="362"/>
      <c r="V227" s="363"/>
      <c r="W227" s="364"/>
      <c r="X227" s="366"/>
      <c r="Y227" s="367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69"/>
      <c r="CU227" s="169"/>
      <c r="CV227" s="169"/>
      <c r="CW227" s="169"/>
      <c r="CX227" s="169"/>
      <c r="CY227" s="169"/>
    </row>
    <row r="228" spans="1:103" s="295" customFormat="1" ht="15.75" customHeight="1" x14ac:dyDescent="0.2">
      <c r="A228" s="289"/>
      <c r="B228" s="368"/>
      <c r="C228" s="358">
        <v>44103105</v>
      </c>
      <c r="D228" s="359" t="s">
        <v>285</v>
      </c>
      <c r="E228" s="360" t="s">
        <v>611</v>
      </c>
      <c r="F228" s="361" t="s">
        <v>311</v>
      </c>
      <c r="G228" s="362" t="s">
        <v>236</v>
      </c>
      <c r="H228" s="361" t="s">
        <v>240</v>
      </c>
      <c r="I228" s="361">
        <v>27</v>
      </c>
      <c r="J228" s="342">
        <f>178*620</f>
        <v>110360</v>
      </c>
      <c r="K228" s="342">
        <f>I228*J228</f>
        <v>2979720</v>
      </c>
      <c r="L228" s="369"/>
      <c r="M228" s="370">
        <v>2019</v>
      </c>
      <c r="N228" s="369" t="s">
        <v>238</v>
      </c>
      <c r="O228" s="369" t="s">
        <v>238</v>
      </c>
      <c r="P228" s="369" t="s">
        <v>238</v>
      </c>
      <c r="Q228" s="369" t="s">
        <v>238</v>
      </c>
      <c r="R228" s="369" t="s">
        <v>238</v>
      </c>
      <c r="S228" s="369" t="s">
        <v>238</v>
      </c>
      <c r="T228" s="369" t="s">
        <v>238</v>
      </c>
      <c r="U228" s="369" t="s">
        <v>238</v>
      </c>
      <c r="V228" s="369" t="s">
        <v>238</v>
      </c>
      <c r="W228" s="369" t="s">
        <v>238</v>
      </c>
      <c r="X228" s="369" t="s">
        <v>238</v>
      </c>
      <c r="Y228" s="371" t="s">
        <v>238</v>
      </c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69"/>
      <c r="CU228" s="169"/>
      <c r="CV228" s="169"/>
      <c r="CW228" s="169"/>
      <c r="CX228" s="169"/>
      <c r="CY228" s="169"/>
    </row>
    <row r="229" spans="1:103" s="295" customFormat="1" ht="15.75" customHeight="1" x14ac:dyDescent="0.2">
      <c r="A229" s="289"/>
      <c r="B229" s="368"/>
      <c r="C229" s="358">
        <v>60121222</v>
      </c>
      <c r="D229" s="359" t="s">
        <v>312</v>
      </c>
      <c r="E229" s="360" t="s">
        <v>611</v>
      </c>
      <c r="F229" s="361" t="s">
        <v>311</v>
      </c>
      <c r="G229" s="361" t="s">
        <v>236</v>
      </c>
      <c r="H229" s="372" t="s">
        <v>274</v>
      </c>
      <c r="I229" s="372">
        <v>3</v>
      </c>
      <c r="J229" s="342">
        <v>3000</v>
      </c>
      <c r="K229" s="342">
        <f>I229*J229</f>
        <v>9000</v>
      </c>
      <c r="L229" s="341"/>
      <c r="M229" s="361">
        <v>2019</v>
      </c>
      <c r="N229" s="344"/>
      <c r="O229" s="343" t="s">
        <v>238</v>
      </c>
      <c r="P229" s="341"/>
      <c r="Q229" s="344"/>
      <c r="R229" s="344"/>
      <c r="S229" s="343"/>
      <c r="T229" s="341"/>
      <c r="U229" s="344"/>
      <c r="V229" s="344"/>
      <c r="W229" s="343"/>
      <c r="X229" s="341"/>
      <c r="Y229" s="345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69"/>
    </row>
    <row r="230" spans="1:103" s="295" customFormat="1" ht="15.75" customHeight="1" x14ac:dyDescent="0.2">
      <c r="A230" s="289"/>
      <c r="B230" s="368"/>
      <c r="C230" s="358">
        <v>60121222</v>
      </c>
      <c r="D230" s="359" t="s">
        <v>313</v>
      </c>
      <c r="E230" s="360" t="s">
        <v>611</v>
      </c>
      <c r="F230" s="361" t="s">
        <v>311</v>
      </c>
      <c r="G230" s="361" t="s">
        <v>236</v>
      </c>
      <c r="H230" s="372" t="s">
        <v>274</v>
      </c>
      <c r="I230" s="372">
        <v>3</v>
      </c>
      <c r="J230" s="342">
        <v>3000</v>
      </c>
      <c r="K230" s="342">
        <f t="shared" ref="K230:K293" si="2">I230*J230</f>
        <v>9000</v>
      </c>
      <c r="L230" s="341"/>
      <c r="M230" s="361">
        <v>2019</v>
      </c>
      <c r="N230" s="344"/>
      <c r="O230" s="343" t="s">
        <v>238</v>
      </c>
      <c r="P230" s="341"/>
      <c r="Q230" s="344"/>
      <c r="R230" s="344"/>
      <c r="S230" s="343"/>
      <c r="T230" s="341"/>
      <c r="U230" s="344"/>
      <c r="V230" s="344"/>
      <c r="W230" s="343"/>
      <c r="X230" s="341"/>
      <c r="Y230" s="345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69"/>
    </row>
    <row r="231" spans="1:103" s="295" customFormat="1" ht="15.75" customHeight="1" x14ac:dyDescent="0.2">
      <c r="A231" s="289"/>
      <c r="B231" s="368"/>
      <c r="C231" s="358">
        <v>60121222</v>
      </c>
      <c r="D231" s="359" t="s">
        <v>314</v>
      </c>
      <c r="E231" s="360" t="s">
        <v>611</v>
      </c>
      <c r="F231" s="361" t="s">
        <v>311</v>
      </c>
      <c r="G231" s="361" t="s">
        <v>236</v>
      </c>
      <c r="H231" s="372" t="s">
        <v>274</v>
      </c>
      <c r="I231" s="372">
        <v>3</v>
      </c>
      <c r="J231" s="342">
        <v>3000</v>
      </c>
      <c r="K231" s="342">
        <f t="shared" si="2"/>
        <v>9000</v>
      </c>
      <c r="L231" s="341"/>
      <c r="M231" s="361">
        <v>2019</v>
      </c>
      <c r="N231" s="344"/>
      <c r="O231" s="343" t="s">
        <v>238</v>
      </c>
      <c r="P231" s="341"/>
      <c r="Q231" s="344"/>
      <c r="R231" s="344"/>
      <c r="S231" s="343"/>
      <c r="T231" s="341"/>
      <c r="U231" s="344"/>
      <c r="V231" s="344"/>
      <c r="W231" s="343"/>
      <c r="X231" s="341"/>
      <c r="Y231" s="345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69"/>
    </row>
    <row r="232" spans="1:103" s="295" customFormat="1" ht="15.75" customHeight="1" x14ac:dyDescent="0.2">
      <c r="A232" s="289"/>
      <c r="B232" s="368"/>
      <c r="C232" s="358">
        <v>60121222</v>
      </c>
      <c r="D232" s="359" t="s">
        <v>315</v>
      </c>
      <c r="E232" s="360" t="s">
        <v>611</v>
      </c>
      <c r="F232" s="361" t="s">
        <v>311</v>
      </c>
      <c r="G232" s="361" t="s">
        <v>236</v>
      </c>
      <c r="H232" s="372" t="s">
        <v>274</v>
      </c>
      <c r="I232" s="372">
        <v>3</v>
      </c>
      <c r="J232" s="342">
        <v>3000</v>
      </c>
      <c r="K232" s="342">
        <f t="shared" si="2"/>
        <v>9000</v>
      </c>
      <c r="L232" s="341"/>
      <c r="M232" s="361">
        <v>2019</v>
      </c>
      <c r="N232" s="344"/>
      <c r="O232" s="343" t="s">
        <v>238</v>
      </c>
      <c r="P232" s="341"/>
      <c r="Q232" s="344"/>
      <c r="R232" s="344"/>
      <c r="S232" s="343"/>
      <c r="T232" s="341"/>
      <c r="U232" s="344"/>
      <c r="V232" s="344"/>
      <c r="W232" s="343"/>
      <c r="X232" s="341"/>
      <c r="Y232" s="345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69"/>
      <c r="CF232" s="169"/>
      <c r="CG232" s="169"/>
      <c r="CH232" s="169"/>
      <c r="CI232" s="169"/>
      <c r="CJ232" s="169"/>
      <c r="CK232" s="169"/>
      <c r="CL232" s="169"/>
      <c r="CM232" s="169"/>
      <c r="CN232" s="169"/>
      <c r="CO232" s="169"/>
      <c r="CP232" s="169"/>
      <c r="CQ232" s="169"/>
      <c r="CR232" s="169"/>
      <c r="CS232" s="169"/>
      <c r="CT232" s="169"/>
      <c r="CU232" s="169"/>
      <c r="CV232" s="169"/>
      <c r="CW232" s="169"/>
      <c r="CX232" s="169"/>
      <c r="CY232" s="169"/>
    </row>
    <row r="233" spans="1:103" s="295" customFormat="1" ht="15.75" customHeight="1" x14ac:dyDescent="0.2">
      <c r="A233" s="289"/>
      <c r="B233" s="368"/>
      <c r="C233" s="358">
        <v>60121222</v>
      </c>
      <c r="D233" s="359" t="s">
        <v>316</v>
      </c>
      <c r="E233" s="360" t="s">
        <v>611</v>
      </c>
      <c r="F233" s="361" t="s">
        <v>311</v>
      </c>
      <c r="G233" s="361" t="s">
        <v>236</v>
      </c>
      <c r="H233" s="372" t="s">
        <v>274</v>
      </c>
      <c r="I233" s="372">
        <v>3</v>
      </c>
      <c r="J233" s="342">
        <v>3000</v>
      </c>
      <c r="K233" s="342">
        <f t="shared" si="2"/>
        <v>9000</v>
      </c>
      <c r="L233" s="341"/>
      <c r="M233" s="361">
        <v>2019</v>
      </c>
      <c r="N233" s="344"/>
      <c r="O233" s="343" t="s">
        <v>238</v>
      </c>
      <c r="P233" s="341"/>
      <c r="Q233" s="344"/>
      <c r="R233" s="344"/>
      <c r="S233" s="343"/>
      <c r="T233" s="341"/>
      <c r="U233" s="344"/>
      <c r="V233" s="344"/>
      <c r="W233" s="343"/>
      <c r="X233" s="341"/>
      <c r="Y233" s="345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69"/>
      <c r="CQ233" s="169"/>
      <c r="CR233" s="169"/>
      <c r="CS233" s="169"/>
      <c r="CT233" s="169"/>
      <c r="CU233" s="169"/>
      <c r="CV233" s="169"/>
      <c r="CW233" s="169"/>
      <c r="CX233" s="169"/>
      <c r="CY233" s="169"/>
    </row>
    <row r="234" spans="1:103" s="295" customFormat="1" ht="15.75" customHeight="1" x14ac:dyDescent="0.2">
      <c r="A234" s="289"/>
      <c r="B234" s="368"/>
      <c r="C234" s="358">
        <v>60121222</v>
      </c>
      <c r="D234" s="359" t="s">
        <v>317</v>
      </c>
      <c r="E234" s="360" t="s">
        <v>611</v>
      </c>
      <c r="F234" s="361" t="s">
        <v>311</v>
      </c>
      <c r="G234" s="361" t="s">
        <v>236</v>
      </c>
      <c r="H234" s="372" t="s">
        <v>274</v>
      </c>
      <c r="I234" s="372">
        <v>3</v>
      </c>
      <c r="J234" s="342">
        <v>3000</v>
      </c>
      <c r="K234" s="342">
        <f t="shared" si="2"/>
        <v>9000</v>
      </c>
      <c r="L234" s="341"/>
      <c r="M234" s="361">
        <v>2019</v>
      </c>
      <c r="N234" s="344"/>
      <c r="O234" s="343" t="s">
        <v>238</v>
      </c>
      <c r="P234" s="341"/>
      <c r="Q234" s="344"/>
      <c r="R234" s="344"/>
      <c r="S234" s="343"/>
      <c r="T234" s="341"/>
      <c r="U234" s="344"/>
      <c r="V234" s="344"/>
      <c r="W234" s="343"/>
      <c r="X234" s="341"/>
      <c r="Y234" s="345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  <c r="BV234" s="169"/>
      <c r="BW234" s="169"/>
      <c r="BX234" s="169"/>
      <c r="BY234" s="169"/>
      <c r="BZ234" s="169"/>
      <c r="CA234" s="169"/>
      <c r="CB234" s="169"/>
      <c r="CC234" s="169"/>
      <c r="CD234" s="169"/>
      <c r="CE234" s="169"/>
      <c r="CF234" s="169"/>
      <c r="CG234" s="169"/>
      <c r="CH234" s="169"/>
      <c r="CI234" s="169"/>
      <c r="CJ234" s="169"/>
      <c r="CK234" s="169"/>
      <c r="CL234" s="169"/>
      <c r="CM234" s="169"/>
      <c r="CN234" s="169"/>
      <c r="CO234" s="169"/>
      <c r="CP234" s="169"/>
      <c r="CQ234" s="169"/>
      <c r="CR234" s="169"/>
      <c r="CS234" s="169"/>
      <c r="CT234" s="169"/>
      <c r="CU234" s="169"/>
      <c r="CV234" s="169"/>
      <c r="CW234" s="169"/>
      <c r="CX234" s="169"/>
      <c r="CY234" s="169"/>
    </row>
    <row r="235" spans="1:103" s="295" customFormat="1" ht="15.75" customHeight="1" x14ac:dyDescent="0.2">
      <c r="A235" s="289"/>
      <c r="B235" s="368"/>
      <c r="C235" s="358">
        <v>60121222</v>
      </c>
      <c r="D235" s="359" t="s">
        <v>318</v>
      </c>
      <c r="E235" s="360" t="s">
        <v>611</v>
      </c>
      <c r="F235" s="361" t="s">
        <v>311</v>
      </c>
      <c r="G235" s="361" t="s">
        <v>236</v>
      </c>
      <c r="H235" s="372" t="s">
        <v>274</v>
      </c>
      <c r="I235" s="372">
        <v>3</v>
      </c>
      <c r="J235" s="342">
        <v>3000</v>
      </c>
      <c r="K235" s="342">
        <f t="shared" si="2"/>
        <v>9000</v>
      </c>
      <c r="L235" s="341"/>
      <c r="M235" s="361">
        <v>2019</v>
      </c>
      <c r="N235" s="344"/>
      <c r="O235" s="343" t="s">
        <v>238</v>
      </c>
      <c r="P235" s="341"/>
      <c r="Q235" s="344"/>
      <c r="R235" s="344"/>
      <c r="S235" s="343"/>
      <c r="T235" s="341"/>
      <c r="U235" s="344"/>
      <c r="V235" s="344"/>
      <c r="W235" s="343"/>
      <c r="X235" s="341"/>
      <c r="Y235" s="345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69"/>
      <c r="BT235" s="169"/>
      <c r="BU235" s="169"/>
      <c r="BV235" s="169"/>
      <c r="BW235" s="169"/>
      <c r="BX235" s="169"/>
      <c r="BY235" s="169"/>
      <c r="BZ235" s="169"/>
      <c r="CA235" s="169"/>
      <c r="CB235" s="169"/>
      <c r="CC235" s="169"/>
      <c r="CD235" s="169"/>
      <c r="CE235" s="169"/>
      <c r="CF235" s="169"/>
      <c r="CG235" s="169"/>
      <c r="CH235" s="169"/>
      <c r="CI235" s="169"/>
      <c r="CJ235" s="169"/>
      <c r="CK235" s="169"/>
      <c r="CL235" s="169"/>
      <c r="CM235" s="169"/>
      <c r="CN235" s="169"/>
      <c r="CO235" s="169"/>
      <c r="CP235" s="169"/>
      <c r="CQ235" s="169"/>
      <c r="CR235" s="169"/>
      <c r="CS235" s="169"/>
      <c r="CT235" s="169"/>
      <c r="CU235" s="169"/>
      <c r="CV235" s="169"/>
      <c r="CW235" s="169"/>
      <c r="CX235" s="169"/>
      <c r="CY235" s="169"/>
    </row>
    <row r="236" spans="1:103" s="295" customFormat="1" ht="15.75" customHeight="1" x14ac:dyDescent="0.2">
      <c r="A236" s="289"/>
      <c r="B236" s="368"/>
      <c r="C236" s="358">
        <v>60121222</v>
      </c>
      <c r="D236" s="359" t="s">
        <v>319</v>
      </c>
      <c r="E236" s="360" t="s">
        <v>611</v>
      </c>
      <c r="F236" s="361" t="s">
        <v>311</v>
      </c>
      <c r="G236" s="361" t="s">
        <v>236</v>
      </c>
      <c r="H236" s="372" t="s">
        <v>274</v>
      </c>
      <c r="I236" s="372">
        <v>3</v>
      </c>
      <c r="J236" s="342">
        <v>3000</v>
      </c>
      <c r="K236" s="342">
        <f t="shared" si="2"/>
        <v>9000</v>
      </c>
      <c r="L236" s="341"/>
      <c r="M236" s="361">
        <v>2019</v>
      </c>
      <c r="N236" s="344"/>
      <c r="O236" s="343" t="s">
        <v>238</v>
      </c>
      <c r="P236" s="341"/>
      <c r="Q236" s="344"/>
      <c r="R236" s="344"/>
      <c r="S236" s="343"/>
      <c r="T236" s="341"/>
      <c r="U236" s="344"/>
      <c r="V236" s="344"/>
      <c r="W236" s="343"/>
      <c r="X236" s="341"/>
      <c r="Y236" s="345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  <c r="BZ236" s="169"/>
      <c r="CA236" s="169"/>
      <c r="CB236" s="169"/>
      <c r="CC236" s="169"/>
      <c r="CD236" s="169"/>
      <c r="CE236" s="169"/>
      <c r="CF236" s="169"/>
      <c r="CG236" s="169"/>
      <c r="CH236" s="169"/>
      <c r="CI236" s="169"/>
      <c r="CJ236" s="169"/>
      <c r="CK236" s="169"/>
      <c r="CL236" s="169"/>
      <c r="CM236" s="169"/>
      <c r="CN236" s="169"/>
      <c r="CO236" s="169"/>
      <c r="CP236" s="169"/>
      <c r="CQ236" s="169"/>
      <c r="CR236" s="169"/>
      <c r="CS236" s="169"/>
      <c r="CT236" s="169"/>
      <c r="CU236" s="169"/>
      <c r="CV236" s="169"/>
      <c r="CW236" s="169"/>
      <c r="CX236" s="169"/>
      <c r="CY236" s="169"/>
    </row>
    <row r="237" spans="1:103" s="295" customFormat="1" ht="15.75" customHeight="1" x14ac:dyDescent="0.2">
      <c r="A237" s="289"/>
      <c r="B237" s="368"/>
      <c r="C237" s="358">
        <v>60121222</v>
      </c>
      <c r="D237" s="359" t="s">
        <v>320</v>
      </c>
      <c r="E237" s="360" t="s">
        <v>611</v>
      </c>
      <c r="F237" s="361" t="s">
        <v>311</v>
      </c>
      <c r="G237" s="361" t="s">
        <v>236</v>
      </c>
      <c r="H237" s="372" t="s">
        <v>274</v>
      </c>
      <c r="I237" s="372">
        <v>3</v>
      </c>
      <c r="J237" s="342">
        <v>3000</v>
      </c>
      <c r="K237" s="342">
        <f t="shared" si="2"/>
        <v>9000</v>
      </c>
      <c r="L237" s="341"/>
      <c r="M237" s="361">
        <v>2019</v>
      </c>
      <c r="N237" s="344"/>
      <c r="O237" s="343" t="s">
        <v>238</v>
      </c>
      <c r="P237" s="341"/>
      <c r="Q237" s="344"/>
      <c r="R237" s="344"/>
      <c r="S237" s="343"/>
      <c r="T237" s="341"/>
      <c r="U237" s="344"/>
      <c r="V237" s="344"/>
      <c r="W237" s="343"/>
      <c r="X237" s="341"/>
      <c r="Y237" s="345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69"/>
      <c r="CQ237" s="169"/>
      <c r="CR237" s="169"/>
      <c r="CS237" s="169"/>
      <c r="CT237" s="169"/>
      <c r="CU237" s="169"/>
      <c r="CV237" s="169"/>
      <c r="CW237" s="169"/>
      <c r="CX237" s="169"/>
      <c r="CY237" s="169"/>
    </row>
    <row r="238" spans="1:103" s="295" customFormat="1" ht="15.75" customHeight="1" x14ac:dyDescent="0.2">
      <c r="A238" s="289"/>
      <c r="B238" s="368"/>
      <c r="C238" s="358">
        <v>60121222</v>
      </c>
      <c r="D238" s="359" t="s">
        <v>321</v>
      </c>
      <c r="E238" s="360" t="s">
        <v>611</v>
      </c>
      <c r="F238" s="361" t="s">
        <v>311</v>
      </c>
      <c r="G238" s="361" t="s">
        <v>236</v>
      </c>
      <c r="H238" s="372" t="s">
        <v>274</v>
      </c>
      <c r="I238" s="372">
        <v>3</v>
      </c>
      <c r="J238" s="342">
        <v>3000</v>
      </c>
      <c r="K238" s="342">
        <f t="shared" si="2"/>
        <v>9000</v>
      </c>
      <c r="L238" s="341"/>
      <c r="M238" s="361">
        <v>2019</v>
      </c>
      <c r="N238" s="344"/>
      <c r="O238" s="343" t="s">
        <v>238</v>
      </c>
      <c r="P238" s="341"/>
      <c r="Q238" s="344"/>
      <c r="R238" s="344"/>
      <c r="S238" s="343"/>
      <c r="T238" s="341"/>
      <c r="U238" s="344"/>
      <c r="V238" s="344"/>
      <c r="W238" s="343"/>
      <c r="X238" s="341"/>
      <c r="Y238" s="345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69"/>
      <c r="BT238" s="169"/>
      <c r="BU238" s="169"/>
      <c r="BV238" s="169"/>
      <c r="BW238" s="169"/>
      <c r="BX238" s="169"/>
      <c r="BY238" s="169"/>
      <c r="BZ238" s="169"/>
      <c r="CA238" s="169"/>
      <c r="CB238" s="169"/>
      <c r="CC238" s="169"/>
      <c r="CD238" s="169"/>
      <c r="CE238" s="169"/>
      <c r="CF238" s="169"/>
      <c r="CG238" s="169"/>
      <c r="CH238" s="169"/>
      <c r="CI238" s="169"/>
      <c r="CJ238" s="169"/>
      <c r="CK238" s="169"/>
      <c r="CL238" s="169"/>
      <c r="CM238" s="169"/>
      <c r="CN238" s="169"/>
      <c r="CO238" s="169"/>
      <c r="CP238" s="169"/>
      <c r="CQ238" s="169"/>
      <c r="CR238" s="169"/>
      <c r="CS238" s="169"/>
      <c r="CT238" s="169"/>
      <c r="CU238" s="169"/>
      <c r="CV238" s="169"/>
      <c r="CW238" s="169"/>
      <c r="CX238" s="169"/>
      <c r="CY238" s="169"/>
    </row>
    <row r="239" spans="1:103" s="295" customFormat="1" ht="15.75" customHeight="1" x14ac:dyDescent="0.2">
      <c r="A239" s="289"/>
      <c r="B239" s="368"/>
      <c r="C239" s="358">
        <v>60121222</v>
      </c>
      <c r="D239" s="359" t="s">
        <v>322</v>
      </c>
      <c r="E239" s="360" t="s">
        <v>611</v>
      </c>
      <c r="F239" s="361" t="s">
        <v>311</v>
      </c>
      <c r="G239" s="361" t="s">
        <v>236</v>
      </c>
      <c r="H239" s="372" t="s">
        <v>274</v>
      </c>
      <c r="I239" s="372">
        <v>3</v>
      </c>
      <c r="J239" s="342">
        <v>3000</v>
      </c>
      <c r="K239" s="342">
        <f t="shared" si="2"/>
        <v>9000</v>
      </c>
      <c r="L239" s="341"/>
      <c r="M239" s="361">
        <v>2019</v>
      </c>
      <c r="N239" s="344"/>
      <c r="O239" s="343" t="s">
        <v>238</v>
      </c>
      <c r="P239" s="341"/>
      <c r="Q239" s="344"/>
      <c r="R239" s="344"/>
      <c r="S239" s="343"/>
      <c r="T239" s="341"/>
      <c r="U239" s="344"/>
      <c r="V239" s="344"/>
      <c r="W239" s="343"/>
      <c r="X239" s="341"/>
      <c r="Y239" s="345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</row>
    <row r="240" spans="1:103" s="295" customFormat="1" ht="15.75" customHeight="1" x14ac:dyDescent="0.2">
      <c r="A240" s="289"/>
      <c r="B240" s="368"/>
      <c r="C240" s="358">
        <v>60121222</v>
      </c>
      <c r="D240" s="359" t="s">
        <v>323</v>
      </c>
      <c r="E240" s="360" t="s">
        <v>611</v>
      </c>
      <c r="F240" s="361" t="s">
        <v>311</v>
      </c>
      <c r="G240" s="361" t="s">
        <v>236</v>
      </c>
      <c r="H240" s="372" t="s">
        <v>274</v>
      </c>
      <c r="I240" s="372">
        <v>3</v>
      </c>
      <c r="J240" s="342">
        <v>3000</v>
      </c>
      <c r="K240" s="342">
        <f t="shared" si="2"/>
        <v>9000</v>
      </c>
      <c r="L240" s="341"/>
      <c r="M240" s="361">
        <v>2019</v>
      </c>
      <c r="N240" s="344"/>
      <c r="O240" s="343" t="s">
        <v>238</v>
      </c>
      <c r="P240" s="341"/>
      <c r="Q240" s="344"/>
      <c r="R240" s="344"/>
      <c r="S240" s="343"/>
      <c r="T240" s="341"/>
      <c r="U240" s="344"/>
      <c r="V240" s="344"/>
      <c r="W240" s="343"/>
      <c r="X240" s="341"/>
      <c r="Y240" s="345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69"/>
      <c r="BT240" s="169"/>
      <c r="BU240" s="169"/>
      <c r="BV240" s="169"/>
      <c r="BW240" s="169"/>
      <c r="BX240" s="169"/>
      <c r="BY240" s="169"/>
      <c r="BZ240" s="169"/>
      <c r="CA240" s="169"/>
      <c r="CB240" s="169"/>
      <c r="CC240" s="169"/>
      <c r="CD240" s="169"/>
      <c r="CE240" s="169"/>
      <c r="CF240" s="169"/>
      <c r="CG240" s="169"/>
      <c r="CH240" s="169"/>
      <c r="CI240" s="169"/>
      <c r="CJ240" s="169"/>
      <c r="CK240" s="169"/>
      <c r="CL240" s="169"/>
      <c r="CM240" s="169"/>
      <c r="CN240" s="169"/>
      <c r="CO240" s="169"/>
      <c r="CP240" s="169"/>
      <c r="CQ240" s="169"/>
      <c r="CR240" s="169"/>
      <c r="CS240" s="169"/>
      <c r="CT240" s="169"/>
      <c r="CU240" s="169"/>
      <c r="CV240" s="169"/>
      <c r="CW240" s="169"/>
      <c r="CX240" s="169"/>
      <c r="CY240" s="169"/>
    </row>
    <row r="241" spans="1:103" s="295" customFormat="1" ht="15.75" customHeight="1" x14ac:dyDescent="0.2">
      <c r="A241" s="289"/>
      <c r="B241" s="368"/>
      <c r="C241" s="358">
        <v>60121222</v>
      </c>
      <c r="D241" s="359" t="s">
        <v>324</v>
      </c>
      <c r="E241" s="360" t="s">
        <v>611</v>
      </c>
      <c r="F241" s="361" t="s">
        <v>311</v>
      </c>
      <c r="G241" s="361" t="s">
        <v>236</v>
      </c>
      <c r="H241" s="372" t="s">
        <v>274</v>
      </c>
      <c r="I241" s="372">
        <v>3</v>
      </c>
      <c r="J241" s="342">
        <v>3000</v>
      </c>
      <c r="K241" s="342">
        <f t="shared" si="2"/>
        <v>9000</v>
      </c>
      <c r="L241" s="341"/>
      <c r="M241" s="361">
        <v>2019</v>
      </c>
      <c r="N241" s="344"/>
      <c r="O241" s="343" t="s">
        <v>238</v>
      </c>
      <c r="P241" s="341"/>
      <c r="Q241" s="344"/>
      <c r="R241" s="344"/>
      <c r="S241" s="343"/>
      <c r="T241" s="341"/>
      <c r="U241" s="344"/>
      <c r="V241" s="344"/>
      <c r="W241" s="343"/>
      <c r="X241" s="341"/>
      <c r="Y241" s="345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69"/>
      <c r="BT241" s="169"/>
      <c r="BU241" s="169"/>
      <c r="BV241" s="169"/>
      <c r="BW241" s="169"/>
      <c r="BX241" s="169"/>
      <c r="BY241" s="169"/>
      <c r="BZ241" s="169"/>
      <c r="CA241" s="169"/>
      <c r="CB241" s="169"/>
      <c r="CC241" s="169"/>
      <c r="CD241" s="169"/>
      <c r="CE241" s="169"/>
      <c r="CF241" s="169"/>
      <c r="CG241" s="169"/>
      <c r="CH241" s="169"/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69"/>
    </row>
    <row r="242" spans="1:103" s="295" customFormat="1" ht="15.75" customHeight="1" x14ac:dyDescent="0.2">
      <c r="A242" s="289"/>
      <c r="B242" s="368"/>
      <c r="C242" s="358">
        <v>60121222</v>
      </c>
      <c r="D242" s="359" t="s">
        <v>325</v>
      </c>
      <c r="E242" s="360" t="s">
        <v>611</v>
      </c>
      <c r="F242" s="361" t="s">
        <v>311</v>
      </c>
      <c r="G242" s="361" t="s">
        <v>236</v>
      </c>
      <c r="H242" s="372" t="s">
        <v>274</v>
      </c>
      <c r="I242" s="372">
        <v>3</v>
      </c>
      <c r="J242" s="342">
        <v>3000</v>
      </c>
      <c r="K242" s="342">
        <f t="shared" si="2"/>
        <v>9000</v>
      </c>
      <c r="L242" s="341"/>
      <c r="M242" s="361">
        <v>2019</v>
      </c>
      <c r="N242" s="344"/>
      <c r="O242" s="343" t="s">
        <v>238</v>
      </c>
      <c r="P242" s="341"/>
      <c r="Q242" s="344"/>
      <c r="R242" s="344"/>
      <c r="S242" s="343"/>
      <c r="T242" s="341"/>
      <c r="U242" s="344"/>
      <c r="V242" s="344"/>
      <c r="W242" s="343"/>
      <c r="X242" s="341"/>
      <c r="Y242" s="345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69"/>
      <c r="BT242" s="169"/>
      <c r="BU242" s="169"/>
      <c r="BV242" s="169"/>
      <c r="BW242" s="169"/>
      <c r="BX242" s="169"/>
      <c r="BY242" s="169"/>
      <c r="BZ242" s="169"/>
      <c r="CA242" s="169"/>
      <c r="CB242" s="169"/>
      <c r="CC242" s="169"/>
      <c r="CD242" s="169"/>
      <c r="CE242" s="169"/>
      <c r="CF242" s="169"/>
      <c r="CG242" s="169"/>
      <c r="CH242" s="169"/>
      <c r="CI242" s="169"/>
      <c r="CJ242" s="169"/>
      <c r="CK242" s="169"/>
      <c r="CL242" s="169"/>
      <c r="CM242" s="169"/>
      <c r="CN242" s="169"/>
      <c r="CO242" s="169"/>
      <c r="CP242" s="169"/>
      <c r="CQ242" s="169"/>
      <c r="CR242" s="169"/>
      <c r="CS242" s="169"/>
      <c r="CT242" s="169"/>
      <c r="CU242" s="169"/>
      <c r="CV242" s="169"/>
      <c r="CW242" s="169"/>
      <c r="CX242" s="169"/>
      <c r="CY242" s="169"/>
    </row>
    <row r="243" spans="1:103" s="295" customFormat="1" ht="15.75" customHeight="1" x14ac:dyDescent="0.2">
      <c r="A243" s="289"/>
      <c r="B243" s="368"/>
      <c r="C243" s="358">
        <v>60121222</v>
      </c>
      <c r="D243" s="359" t="s">
        <v>326</v>
      </c>
      <c r="E243" s="360" t="s">
        <v>611</v>
      </c>
      <c r="F243" s="361" t="s">
        <v>311</v>
      </c>
      <c r="G243" s="361" t="s">
        <v>236</v>
      </c>
      <c r="H243" s="372" t="s">
        <v>274</v>
      </c>
      <c r="I243" s="372">
        <v>3</v>
      </c>
      <c r="J243" s="342">
        <v>3000</v>
      </c>
      <c r="K243" s="342">
        <f t="shared" si="2"/>
        <v>9000</v>
      </c>
      <c r="L243" s="341"/>
      <c r="M243" s="361">
        <v>2019</v>
      </c>
      <c r="N243" s="344"/>
      <c r="O243" s="343" t="s">
        <v>238</v>
      </c>
      <c r="P243" s="341"/>
      <c r="Q243" s="344"/>
      <c r="R243" s="344"/>
      <c r="S243" s="343"/>
      <c r="T243" s="341"/>
      <c r="U243" s="344"/>
      <c r="V243" s="344"/>
      <c r="W243" s="343"/>
      <c r="X243" s="341"/>
      <c r="Y243" s="345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  <c r="CQ243" s="169"/>
      <c r="CR243" s="169"/>
      <c r="CS243" s="169"/>
      <c r="CT243" s="169"/>
      <c r="CU243" s="169"/>
      <c r="CV243" s="169"/>
      <c r="CW243" s="169"/>
      <c r="CX243" s="169"/>
      <c r="CY243" s="169"/>
    </row>
    <row r="244" spans="1:103" s="295" customFormat="1" ht="15.75" customHeight="1" x14ac:dyDescent="0.2">
      <c r="A244" s="289"/>
      <c r="B244" s="368"/>
      <c r="C244" s="358">
        <v>60121222</v>
      </c>
      <c r="D244" s="359" t="s">
        <v>327</v>
      </c>
      <c r="E244" s="360" t="s">
        <v>611</v>
      </c>
      <c r="F244" s="361" t="s">
        <v>311</v>
      </c>
      <c r="G244" s="361" t="s">
        <v>236</v>
      </c>
      <c r="H244" s="372" t="s">
        <v>274</v>
      </c>
      <c r="I244" s="372">
        <v>3</v>
      </c>
      <c r="J244" s="342">
        <v>3000</v>
      </c>
      <c r="K244" s="342">
        <f t="shared" si="2"/>
        <v>9000</v>
      </c>
      <c r="L244" s="341"/>
      <c r="M244" s="361">
        <v>2019</v>
      </c>
      <c r="N244" s="344"/>
      <c r="O244" s="343" t="s">
        <v>238</v>
      </c>
      <c r="P244" s="341"/>
      <c r="Q244" s="344"/>
      <c r="R244" s="344"/>
      <c r="S244" s="343"/>
      <c r="T244" s="341"/>
      <c r="U244" s="344"/>
      <c r="V244" s="344"/>
      <c r="W244" s="343"/>
      <c r="X244" s="341"/>
      <c r="Y244" s="345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  <c r="BV244" s="169"/>
      <c r="BW244" s="169"/>
      <c r="BX244" s="169"/>
      <c r="BY244" s="169"/>
      <c r="BZ244" s="169"/>
      <c r="CA244" s="169"/>
      <c r="CB244" s="169"/>
      <c r="CC244" s="169"/>
      <c r="CD244" s="169"/>
      <c r="CE244" s="169"/>
      <c r="CF244" s="169"/>
      <c r="CG244" s="169"/>
      <c r="CH244" s="169"/>
      <c r="CI244" s="169"/>
      <c r="CJ244" s="169"/>
      <c r="CK244" s="169"/>
      <c r="CL244" s="169"/>
      <c r="CM244" s="169"/>
      <c r="CN244" s="169"/>
      <c r="CO244" s="169"/>
      <c r="CP244" s="169"/>
      <c r="CQ244" s="169"/>
      <c r="CR244" s="169"/>
      <c r="CS244" s="169"/>
      <c r="CT244" s="169"/>
      <c r="CU244" s="169"/>
      <c r="CV244" s="169"/>
      <c r="CW244" s="169"/>
      <c r="CX244" s="169"/>
      <c r="CY244" s="169"/>
    </row>
    <row r="245" spans="1:103" s="295" customFormat="1" ht="15.75" customHeight="1" x14ac:dyDescent="0.2">
      <c r="A245" s="289"/>
      <c r="B245" s="368"/>
      <c r="C245" s="358">
        <v>60121222</v>
      </c>
      <c r="D245" s="359" t="s">
        <v>328</v>
      </c>
      <c r="E245" s="360" t="s">
        <v>611</v>
      </c>
      <c r="F245" s="361" t="s">
        <v>311</v>
      </c>
      <c r="G245" s="361" t="s">
        <v>236</v>
      </c>
      <c r="H245" s="372" t="s">
        <v>274</v>
      </c>
      <c r="I245" s="372">
        <v>3</v>
      </c>
      <c r="J245" s="342">
        <v>3000</v>
      </c>
      <c r="K245" s="342">
        <f t="shared" si="2"/>
        <v>9000</v>
      </c>
      <c r="L245" s="341"/>
      <c r="M245" s="361">
        <v>2019</v>
      </c>
      <c r="N245" s="344"/>
      <c r="O245" s="343" t="s">
        <v>238</v>
      </c>
      <c r="P245" s="341"/>
      <c r="Q245" s="344"/>
      <c r="R245" s="344"/>
      <c r="S245" s="343"/>
      <c r="T245" s="341"/>
      <c r="U245" s="344"/>
      <c r="V245" s="344"/>
      <c r="W245" s="343"/>
      <c r="X245" s="341"/>
      <c r="Y245" s="345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69"/>
      <c r="BT245" s="169"/>
      <c r="BU245" s="169"/>
      <c r="BV245" s="169"/>
      <c r="BW245" s="169"/>
      <c r="BX245" s="169"/>
      <c r="BY245" s="169"/>
      <c r="BZ245" s="169"/>
      <c r="CA245" s="169"/>
      <c r="CB245" s="169"/>
      <c r="CC245" s="169"/>
      <c r="CD245" s="169"/>
      <c r="CE245" s="169"/>
      <c r="CF245" s="169"/>
      <c r="CG245" s="169"/>
      <c r="CH245" s="169"/>
      <c r="CI245" s="169"/>
      <c r="CJ245" s="169"/>
      <c r="CK245" s="169"/>
      <c r="CL245" s="169"/>
      <c r="CM245" s="169"/>
      <c r="CN245" s="169"/>
      <c r="CO245" s="169"/>
      <c r="CP245" s="169"/>
      <c r="CQ245" s="169"/>
      <c r="CR245" s="169"/>
      <c r="CS245" s="169"/>
      <c r="CT245" s="169"/>
      <c r="CU245" s="169"/>
      <c r="CV245" s="169"/>
      <c r="CW245" s="169"/>
      <c r="CX245" s="169"/>
      <c r="CY245" s="169"/>
    </row>
    <row r="246" spans="1:103" s="295" customFormat="1" ht="15.75" customHeight="1" x14ac:dyDescent="0.2">
      <c r="A246" s="289"/>
      <c r="B246" s="368"/>
      <c r="C246" s="358">
        <v>60121222</v>
      </c>
      <c r="D246" s="359" t="s">
        <v>329</v>
      </c>
      <c r="E246" s="360" t="s">
        <v>611</v>
      </c>
      <c r="F246" s="361" t="s">
        <v>311</v>
      </c>
      <c r="G246" s="361" t="s">
        <v>236</v>
      </c>
      <c r="H246" s="372" t="s">
        <v>274</v>
      </c>
      <c r="I246" s="372">
        <v>3</v>
      </c>
      <c r="J246" s="342">
        <v>3000</v>
      </c>
      <c r="K246" s="342">
        <f t="shared" si="2"/>
        <v>9000</v>
      </c>
      <c r="L246" s="341"/>
      <c r="M246" s="361">
        <v>2019</v>
      </c>
      <c r="N246" s="344"/>
      <c r="O246" s="343" t="s">
        <v>238</v>
      </c>
      <c r="P246" s="341"/>
      <c r="Q246" s="344"/>
      <c r="R246" s="344"/>
      <c r="S246" s="343"/>
      <c r="T246" s="341"/>
      <c r="U246" s="344"/>
      <c r="V246" s="344"/>
      <c r="W246" s="343"/>
      <c r="X246" s="341"/>
      <c r="Y246" s="345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69"/>
      <c r="BX246" s="169"/>
      <c r="BY246" s="169"/>
      <c r="BZ246" s="169"/>
      <c r="CA246" s="169"/>
      <c r="CB246" s="169"/>
      <c r="CC246" s="169"/>
      <c r="CD246" s="169"/>
      <c r="CE246" s="169"/>
      <c r="CF246" s="169"/>
      <c r="CG246" s="169"/>
      <c r="CH246" s="169"/>
      <c r="CI246" s="169"/>
      <c r="CJ246" s="169"/>
      <c r="CK246" s="169"/>
      <c r="CL246" s="169"/>
      <c r="CM246" s="169"/>
      <c r="CN246" s="169"/>
      <c r="CO246" s="169"/>
      <c r="CP246" s="169"/>
      <c r="CQ246" s="169"/>
      <c r="CR246" s="169"/>
      <c r="CS246" s="169"/>
      <c r="CT246" s="169"/>
      <c r="CU246" s="169"/>
      <c r="CV246" s="169"/>
      <c r="CW246" s="169"/>
      <c r="CX246" s="169"/>
      <c r="CY246" s="169"/>
    </row>
    <row r="247" spans="1:103" s="295" customFormat="1" ht="15.75" customHeight="1" x14ac:dyDescent="0.2">
      <c r="A247" s="289"/>
      <c r="B247" s="368"/>
      <c r="C247" s="358">
        <v>60121222</v>
      </c>
      <c r="D247" s="359" t="s">
        <v>330</v>
      </c>
      <c r="E247" s="360" t="s">
        <v>611</v>
      </c>
      <c r="F247" s="361" t="s">
        <v>311</v>
      </c>
      <c r="G247" s="361" t="s">
        <v>236</v>
      </c>
      <c r="H247" s="372" t="s">
        <v>274</v>
      </c>
      <c r="I247" s="372">
        <v>3</v>
      </c>
      <c r="J247" s="342">
        <v>3000</v>
      </c>
      <c r="K247" s="342">
        <f t="shared" si="2"/>
        <v>9000</v>
      </c>
      <c r="L247" s="341"/>
      <c r="M247" s="361">
        <v>2019</v>
      </c>
      <c r="N247" s="344"/>
      <c r="O247" s="343" t="s">
        <v>238</v>
      </c>
      <c r="P247" s="341"/>
      <c r="Q247" s="344"/>
      <c r="R247" s="344"/>
      <c r="S247" s="343"/>
      <c r="T247" s="341"/>
      <c r="U247" s="344"/>
      <c r="V247" s="344"/>
      <c r="W247" s="343"/>
      <c r="X247" s="341"/>
      <c r="Y247" s="345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69"/>
      <c r="BT247" s="169"/>
      <c r="BU247" s="169"/>
      <c r="BV247" s="169"/>
      <c r="BW247" s="169"/>
      <c r="BX247" s="169"/>
      <c r="BY247" s="169"/>
      <c r="BZ247" s="169"/>
      <c r="CA247" s="169"/>
      <c r="CB247" s="169"/>
      <c r="CC247" s="169"/>
      <c r="CD247" s="169"/>
      <c r="CE247" s="169"/>
      <c r="CF247" s="169"/>
      <c r="CG247" s="169"/>
      <c r="CH247" s="169"/>
      <c r="CI247" s="169"/>
      <c r="CJ247" s="169"/>
      <c r="CK247" s="169"/>
      <c r="CL247" s="169"/>
      <c r="CM247" s="169"/>
      <c r="CN247" s="169"/>
      <c r="CO247" s="169"/>
      <c r="CP247" s="169"/>
      <c r="CQ247" s="169"/>
      <c r="CR247" s="169"/>
      <c r="CS247" s="169"/>
      <c r="CT247" s="169"/>
      <c r="CU247" s="169"/>
      <c r="CV247" s="169"/>
      <c r="CW247" s="169"/>
      <c r="CX247" s="169"/>
      <c r="CY247" s="169"/>
    </row>
    <row r="248" spans="1:103" s="295" customFormat="1" ht="15.75" customHeight="1" x14ac:dyDescent="0.2">
      <c r="A248" s="289"/>
      <c r="B248" s="368"/>
      <c r="C248" s="358">
        <v>60121222</v>
      </c>
      <c r="D248" s="359" t="s">
        <v>331</v>
      </c>
      <c r="E248" s="360" t="s">
        <v>611</v>
      </c>
      <c r="F248" s="361" t="s">
        <v>311</v>
      </c>
      <c r="G248" s="361" t="s">
        <v>236</v>
      </c>
      <c r="H248" s="372" t="s">
        <v>274</v>
      </c>
      <c r="I248" s="372">
        <v>3</v>
      </c>
      <c r="J248" s="342">
        <v>3000</v>
      </c>
      <c r="K248" s="342">
        <f t="shared" si="2"/>
        <v>9000</v>
      </c>
      <c r="L248" s="341"/>
      <c r="M248" s="361">
        <v>2019</v>
      </c>
      <c r="N248" s="344"/>
      <c r="O248" s="343" t="s">
        <v>238</v>
      </c>
      <c r="P248" s="341"/>
      <c r="Q248" s="344"/>
      <c r="R248" s="344"/>
      <c r="S248" s="343"/>
      <c r="T248" s="341"/>
      <c r="U248" s="344"/>
      <c r="V248" s="344"/>
      <c r="W248" s="343"/>
      <c r="X248" s="341"/>
      <c r="Y248" s="345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9"/>
      <c r="BW248" s="169"/>
      <c r="BX248" s="169"/>
      <c r="BY248" s="169"/>
      <c r="BZ248" s="169"/>
      <c r="CA248" s="169"/>
      <c r="CB248" s="169"/>
      <c r="CC248" s="169"/>
      <c r="CD248" s="169"/>
      <c r="CE248" s="169"/>
      <c r="CF248" s="169"/>
      <c r="CG248" s="169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</row>
    <row r="249" spans="1:103" s="295" customFormat="1" ht="15.75" customHeight="1" x14ac:dyDescent="0.2">
      <c r="A249" s="289"/>
      <c r="B249" s="368"/>
      <c r="C249" s="358">
        <v>60121222</v>
      </c>
      <c r="D249" s="359" t="s">
        <v>332</v>
      </c>
      <c r="E249" s="360" t="s">
        <v>611</v>
      </c>
      <c r="F249" s="361" t="s">
        <v>311</v>
      </c>
      <c r="G249" s="361" t="s">
        <v>236</v>
      </c>
      <c r="H249" s="372" t="s">
        <v>274</v>
      </c>
      <c r="I249" s="372">
        <v>3</v>
      </c>
      <c r="J249" s="342">
        <v>3000</v>
      </c>
      <c r="K249" s="342">
        <f t="shared" si="2"/>
        <v>9000</v>
      </c>
      <c r="L249" s="341"/>
      <c r="M249" s="361">
        <v>2019</v>
      </c>
      <c r="N249" s="344"/>
      <c r="O249" s="343" t="s">
        <v>238</v>
      </c>
      <c r="P249" s="341"/>
      <c r="Q249" s="344"/>
      <c r="R249" s="344"/>
      <c r="S249" s="343"/>
      <c r="T249" s="341"/>
      <c r="U249" s="344"/>
      <c r="V249" s="344"/>
      <c r="W249" s="343"/>
      <c r="X249" s="341"/>
      <c r="Y249" s="345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</row>
    <row r="250" spans="1:103" s="295" customFormat="1" ht="15.75" customHeight="1" x14ac:dyDescent="0.2">
      <c r="A250" s="289"/>
      <c r="B250" s="368"/>
      <c r="C250" s="358">
        <v>60121222</v>
      </c>
      <c r="D250" s="359" t="s">
        <v>333</v>
      </c>
      <c r="E250" s="360" t="s">
        <v>611</v>
      </c>
      <c r="F250" s="361" t="s">
        <v>311</v>
      </c>
      <c r="G250" s="361" t="s">
        <v>236</v>
      </c>
      <c r="H250" s="372" t="s">
        <v>274</v>
      </c>
      <c r="I250" s="372">
        <v>3</v>
      </c>
      <c r="J250" s="342">
        <v>3000</v>
      </c>
      <c r="K250" s="342">
        <f t="shared" si="2"/>
        <v>9000</v>
      </c>
      <c r="L250" s="341"/>
      <c r="M250" s="361">
        <v>2019</v>
      </c>
      <c r="N250" s="344"/>
      <c r="O250" s="343" t="s">
        <v>238</v>
      </c>
      <c r="P250" s="341"/>
      <c r="Q250" s="344"/>
      <c r="R250" s="344"/>
      <c r="S250" s="343"/>
      <c r="T250" s="341"/>
      <c r="U250" s="344"/>
      <c r="V250" s="344"/>
      <c r="W250" s="343"/>
      <c r="X250" s="341"/>
      <c r="Y250" s="345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69"/>
      <c r="BY250" s="169"/>
      <c r="BZ250" s="169"/>
      <c r="CA250" s="169"/>
      <c r="CB250" s="169"/>
      <c r="CC250" s="169"/>
      <c r="CD250" s="169"/>
      <c r="CE250" s="169"/>
      <c r="CF250" s="169"/>
      <c r="CG250" s="169"/>
      <c r="CH250" s="169"/>
      <c r="CI250" s="169"/>
      <c r="CJ250" s="169"/>
      <c r="CK250" s="169"/>
      <c r="CL250" s="169"/>
      <c r="CM250" s="169"/>
      <c r="CN250" s="169"/>
      <c r="CO250" s="169"/>
      <c r="CP250" s="169"/>
      <c r="CQ250" s="169"/>
      <c r="CR250" s="169"/>
      <c r="CS250" s="169"/>
      <c r="CT250" s="169"/>
      <c r="CU250" s="169"/>
      <c r="CV250" s="169"/>
      <c r="CW250" s="169"/>
      <c r="CX250" s="169"/>
      <c r="CY250" s="169"/>
    </row>
    <row r="251" spans="1:103" s="295" customFormat="1" ht="15.75" customHeight="1" x14ac:dyDescent="0.2">
      <c r="A251" s="289"/>
      <c r="B251" s="368"/>
      <c r="C251" s="358">
        <v>60121222</v>
      </c>
      <c r="D251" s="359" t="s">
        <v>334</v>
      </c>
      <c r="E251" s="360" t="s">
        <v>611</v>
      </c>
      <c r="F251" s="361" t="s">
        <v>311</v>
      </c>
      <c r="G251" s="361" t="s">
        <v>236</v>
      </c>
      <c r="H251" s="372" t="s">
        <v>274</v>
      </c>
      <c r="I251" s="372">
        <v>3</v>
      </c>
      <c r="J251" s="342">
        <v>3000</v>
      </c>
      <c r="K251" s="342">
        <f t="shared" si="2"/>
        <v>9000</v>
      </c>
      <c r="L251" s="341"/>
      <c r="M251" s="361">
        <v>2019</v>
      </c>
      <c r="N251" s="344"/>
      <c r="O251" s="343" t="s">
        <v>238</v>
      </c>
      <c r="P251" s="341"/>
      <c r="Q251" s="344"/>
      <c r="R251" s="344"/>
      <c r="S251" s="343"/>
      <c r="T251" s="341"/>
      <c r="U251" s="344"/>
      <c r="V251" s="344"/>
      <c r="W251" s="343"/>
      <c r="X251" s="341"/>
      <c r="Y251" s="345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69"/>
      <c r="BZ251" s="169"/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</row>
    <row r="252" spans="1:103" s="295" customFormat="1" ht="15.75" customHeight="1" x14ac:dyDescent="0.2">
      <c r="A252" s="289"/>
      <c r="B252" s="368"/>
      <c r="C252" s="358">
        <v>60121222</v>
      </c>
      <c r="D252" s="359" t="s">
        <v>335</v>
      </c>
      <c r="E252" s="360" t="s">
        <v>611</v>
      </c>
      <c r="F252" s="361" t="s">
        <v>311</v>
      </c>
      <c r="G252" s="361" t="s">
        <v>236</v>
      </c>
      <c r="H252" s="372" t="s">
        <v>274</v>
      </c>
      <c r="I252" s="372">
        <v>3</v>
      </c>
      <c r="J252" s="342">
        <v>3000</v>
      </c>
      <c r="K252" s="342">
        <f t="shared" si="2"/>
        <v>9000</v>
      </c>
      <c r="L252" s="341"/>
      <c r="M252" s="361">
        <v>2019</v>
      </c>
      <c r="N252" s="344"/>
      <c r="O252" s="343" t="s">
        <v>238</v>
      </c>
      <c r="P252" s="341"/>
      <c r="Q252" s="344"/>
      <c r="R252" s="344"/>
      <c r="S252" s="343"/>
      <c r="T252" s="341"/>
      <c r="U252" s="344"/>
      <c r="V252" s="344"/>
      <c r="W252" s="343"/>
      <c r="X252" s="341"/>
      <c r="Y252" s="345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  <c r="BV252" s="169"/>
      <c r="BW252" s="169"/>
      <c r="BX252" s="169"/>
      <c r="BY252" s="169"/>
      <c r="BZ252" s="169"/>
      <c r="CA252" s="169"/>
      <c r="CB252" s="169"/>
      <c r="CC252" s="169"/>
      <c r="CD252" s="169"/>
      <c r="CE252" s="169"/>
      <c r="CF252" s="169"/>
      <c r="CG252" s="169"/>
      <c r="CH252" s="169"/>
      <c r="CI252" s="169"/>
      <c r="CJ252" s="169"/>
      <c r="CK252" s="169"/>
      <c r="CL252" s="169"/>
      <c r="CM252" s="169"/>
      <c r="CN252" s="169"/>
      <c r="CO252" s="169"/>
      <c r="CP252" s="169"/>
      <c r="CQ252" s="169"/>
      <c r="CR252" s="169"/>
      <c r="CS252" s="169"/>
      <c r="CT252" s="169"/>
      <c r="CU252" s="169"/>
      <c r="CV252" s="169"/>
      <c r="CW252" s="169"/>
      <c r="CX252" s="169"/>
      <c r="CY252" s="169"/>
    </row>
    <row r="253" spans="1:103" s="295" customFormat="1" ht="15.75" customHeight="1" x14ac:dyDescent="0.2">
      <c r="A253" s="289"/>
      <c r="B253" s="368"/>
      <c r="C253" s="358">
        <v>60121211</v>
      </c>
      <c r="D253" s="359" t="s">
        <v>336</v>
      </c>
      <c r="E253" s="360" t="s">
        <v>611</v>
      </c>
      <c r="F253" s="361" t="s">
        <v>311</v>
      </c>
      <c r="G253" s="361" t="s">
        <v>236</v>
      </c>
      <c r="H253" s="372" t="s">
        <v>274</v>
      </c>
      <c r="I253" s="372">
        <v>3</v>
      </c>
      <c r="J253" s="342">
        <v>8000</v>
      </c>
      <c r="K253" s="342">
        <f t="shared" si="2"/>
        <v>24000</v>
      </c>
      <c r="L253" s="341"/>
      <c r="M253" s="361">
        <v>2019</v>
      </c>
      <c r="N253" s="344"/>
      <c r="O253" s="343" t="s">
        <v>238</v>
      </c>
      <c r="P253" s="341"/>
      <c r="Q253" s="344"/>
      <c r="R253" s="344"/>
      <c r="S253" s="343"/>
      <c r="T253" s="341"/>
      <c r="U253" s="344"/>
      <c r="V253" s="344"/>
      <c r="W253" s="343"/>
      <c r="X253" s="341"/>
      <c r="Y253" s="345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  <c r="BM253" s="169"/>
      <c r="BN253" s="169"/>
      <c r="BO253" s="169"/>
      <c r="BP253" s="169"/>
      <c r="BQ253" s="169"/>
      <c r="BR253" s="169"/>
      <c r="BS253" s="169"/>
      <c r="BT253" s="169"/>
      <c r="BU253" s="169"/>
      <c r="BV253" s="169"/>
      <c r="BW253" s="169"/>
      <c r="BX253" s="169"/>
      <c r="BY253" s="169"/>
      <c r="BZ253" s="169"/>
      <c r="CA253" s="169"/>
      <c r="CB253" s="169"/>
      <c r="CC253" s="169"/>
      <c r="CD253" s="169"/>
      <c r="CE253" s="169"/>
      <c r="CF253" s="169"/>
      <c r="CG253" s="169"/>
      <c r="CH253" s="169"/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69"/>
    </row>
    <row r="254" spans="1:103" s="295" customFormat="1" ht="15.75" customHeight="1" x14ac:dyDescent="0.2">
      <c r="A254" s="289"/>
      <c r="B254" s="368"/>
      <c r="C254" s="358">
        <v>60121211</v>
      </c>
      <c r="D254" s="359" t="s">
        <v>337</v>
      </c>
      <c r="E254" s="360" t="s">
        <v>611</v>
      </c>
      <c r="F254" s="361" t="s">
        <v>311</v>
      </c>
      <c r="G254" s="361" t="s">
        <v>236</v>
      </c>
      <c r="H254" s="372" t="s">
        <v>274</v>
      </c>
      <c r="I254" s="372">
        <v>3</v>
      </c>
      <c r="J254" s="342">
        <v>8000</v>
      </c>
      <c r="K254" s="342">
        <f t="shared" si="2"/>
        <v>24000</v>
      </c>
      <c r="L254" s="341"/>
      <c r="M254" s="361">
        <v>2019</v>
      </c>
      <c r="N254" s="344"/>
      <c r="O254" s="343" t="s">
        <v>238</v>
      </c>
      <c r="P254" s="341"/>
      <c r="Q254" s="344"/>
      <c r="R254" s="344"/>
      <c r="S254" s="343"/>
      <c r="T254" s="341"/>
      <c r="U254" s="344"/>
      <c r="V254" s="344"/>
      <c r="W254" s="343"/>
      <c r="X254" s="341"/>
      <c r="Y254" s="345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69"/>
      <c r="BN254" s="169"/>
      <c r="BO254" s="169"/>
      <c r="BP254" s="169"/>
      <c r="BQ254" s="169"/>
      <c r="BR254" s="169"/>
      <c r="BS254" s="169"/>
      <c r="BT254" s="169"/>
      <c r="BU254" s="169"/>
      <c r="BV254" s="169"/>
      <c r="BW254" s="169"/>
      <c r="BX254" s="169"/>
      <c r="BY254" s="169"/>
      <c r="BZ254" s="169"/>
      <c r="CA254" s="169"/>
      <c r="CB254" s="169"/>
      <c r="CC254" s="169"/>
      <c r="CD254" s="169"/>
      <c r="CE254" s="169"/>
      <c r="CF254" s="169"/>
      <c r="CG254" s="169"/>
      <c r="CH254" s="169"/>
      <c r="CI254" s="169"/>
      <c r="CJ254" s="169"/>
      <c r="CK254" s="169"/>
      <c r="CL254" s="169"/>
      <c r="CM254" s="169"/>
      <c r="CN254" s="169"/>
      <c r="CO254" s="169"/>
      <c r="CP254" s="169"/>
      <c r="CQ254" s="169"/>
      <c r="CR254" s="169"/>
      <c r="CS254" s="169"/>
      <c r="CT254" s="169"/>
      <c r="CU254" s="169"/>
      <c r="CV254" s="169"/>
      <c r="CW254" s="169"/>
      <c r="CX254" s="169"/>
      <c r="CY254" s="169"/>
    </row>
    <row r="255" spans="1:103" s="295" customFormat="1" ht="15.75" customHeight="1" x14ac:dyDescent="0.2">
      <c r="A255" s="289"/>
      <c r="B255" s="368"/>
      <c r="C255" s="358">
        <v>60121211</v>
      </c>
      <c r="D255" s="359" t="s">
        <v>338</v>
      </c>
      <c r="E255" s="360" t="s">
        <v>611</v>
      </c>
      <c r="F255" s="361" t="s">
        <v>311</v>
      </c>
      <c r="G255" s="361" t="s">
        <v>236</v>
      </c>
      <c r="H255" s="372" t="s">
        <v>274</v>
      </c>
      <c r="I255" s="372">
        <v>3</v>
      </c>
      <c r="J255" s="342">
        <v>8000</v>
      </c>
      <c r="K255" s="342">
        <f t="shared" si="2"/>
        <v>24000</v>
      </c>
      <c r="L255" s="341"/>
      <c r="M255" s="361">
        <v>2019</v>
      </c>
      <c r="N255" s="344"/>
      <c r="O255" s="343" t="s">
        <v>238</v>
      </c>
      <c r="P255" s="341"/>
      <c r="Q255" s="344"/>
      <c r="R255" s="344"/>
      <c r="S255" s="343"/>
      <c r="T255" s="341"/>
      <c r="U255" s="344"/>
      <c r="V255" s="344"/>
      <c r="W255" s="343"/>
      <c r="X255" s="341"/>
      <c r="Y255" s="345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/>
      <c r="BW255" s="169"/>
      <c r="BX255" s="169"/>
      <c r="BY255" s="169"/>
      <c r="BZ255" s="169"/>
      <c r="CA255" s="169"/>
      <c r="CB255" s="169"/>
      <c r="CC255" s="169"/>
      <c r="CD255" s="169"/>
      <c r="CE255" s="169"/>
      <c r="CF255" s="169"/>
      <c r="CG255" s="169"/>
      <c r="CH255" s="169"/>
      <c r="CI255" s="169"/>
      <c r="CJ255" s="169"/>
      <c r="CK255" s="169"/>
      <c r="CL255" s="169"/>
      <c r="CM255" s="169"/>
      <c r="CN255" s="169"/>
      <c r="CO255" s="169"/>
      <c r="CP255" s="169"/>
      <c r="CQ255" s="169"/>
      <c r="CR255" s="169"/>
      <c r="CS255" s="169"/>
      <c r="CT255" s="169"/>
      <c r="CU255" s="169"/>
      <c r="CV255" s="169"/>
      <c r="CW255" s="169"/>
      <c r="CX255" s="169"/>
      <c r="CY255" s="169"/>
    </row>
    <row r="256" spans="1:103" s="295" customFormat="1" ht="15.75" customHeight="1" x14ac:dyDescent="0.2">
      <c r="A256" s="289"/>
      <c r="B256" s="368"/>
      <c r="C256" s="358">
        <v>60121211</v>
      </c>
      <c r="D256" s="359" t="s">
        <v>339</v>
      </c>
      <c r="E256" s="360" t="s">
        <v>611</v>
      </c>
      <c r="F256" s="361" t="s">
        <v>311</v>
      </c>
      <c r="G256" s="361" t="s">
        <v>236</v>
      </c>
      <c r="H256" s="372" t="s">
        <v>274</v>
      </c>
      <c r="I256" s="372">
        <v>3</v>
      </c>
      <c r="J256" s="342">
        <v>8000</v>
      </c>
      <c r="K256" s="342">
        <f t="shared" si="2"/>
        <v>24000</v>
      </c>
      <c r="L256" s="341"/>
      <c r="M256" s="361">
        <v>2019</v>
      </c>
      <c r="N256" s="344"/>
      <c r="O256" s="343" t="s">
        <v>238</v>
      </c>
      <c r="P256" s="341"/>
      <c r="Q256" s="344"/>
      <c r="R256" s="344"/>
      <c r="S256" s="343"/>
      <c r="T256" s="341"/>
      <c r="U256" s="344"/>
      <c r="V256" s="344"/>
      <c r="W256" s="343"/>
      <c r="X256" s="341"/>
      <c r="Y256" s="345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  <c r="BV256" s="169"/>
      <c r="BW256" s="169"/>
      <c r="BX256" s="169"/>
      <c r="BY256" s="169"/>
      <c r="BZ256" s="169"/>
      <c r="CA256" s="169"/>
      <c r="CB256" s="169"/>
      <c r="CC256" s="169"/>
      <c r="CD256" s="169"/>
      <c r="CE256" s="169"/>
      <c r="CF256" s="169"/>
      <c r="CG256" s="169"/>
      <c r="CH256" s="169"/>
      <c r="CI256" s="169"/>
      <c r="CJ256" s="169"/>
      <c r="CK256" s="169"/>
      <c r="CL256" s="169"/>
      <c r="CM256" s="169"/>
      <c r="CN256" s="169"/>
      <c r="CO256" s="169"/>
      <c r="CP256" s="169"/>
      <c r="CQ256" s="169"/>
      <c r="CR256" s="169"/>
      <c r="CS256" s="169"/>
      <c r="CT256" s="169"/>
      <c r="CU256" s="169"/>
      <c r="CV256" s="169"/>
      <c r="CW256" s="169"/>
      <c r="CX256" s="169"/>
      <c r="CY256" s="169"/>
    </row>
    <row r="257" spans="1:103" s="295" customFormat="1" ht="15.75" customHeight="1" x14ac:dyDescent="0.2">
      <c r="A257" s="289"/>
      <c r="B257" s="368"/>
      <c r="C257" s="358">
        <v>60121211</v>
      </c>
      <c r="D257" s="359" t="s">
        <v>340</v>
      </c>
      <c r="E257" s="360" t="s">
        <v>611</v>
      </c>
      <c r="F257" s="361" t="s">
        <v>311</v>
      </c>
      <c r="G257" s="361" t="s">
        <v>236</v>
      </c>
      <c r="H257" s="372" t="s">
        <v>274</v>
      </c>
      <c r="I257" s="372">
        <v>3</v>
      </c>
      <c r="J257" s="342">
        <v>8000</v>
      </c>
      <c r="K257" s="342">
        <f t="shared" si="2"/>
        <v>24000</v>
      </c>
      <c r="L257" s="341"/>
      <c r="M257" s="361">
        <v>2019</v>
      </c>
      <c r="N257" s="344"/>
      <c r="O257" s="343" t="s">
        <v>238</v>
      </c>
      <c r="P257" s="341"/>
      <c r="Q257" s="344"/>
      <c r="R257" s="344"/>
      <c r="S257" s="343"/>
      <c r="T257" s="341"/>
      <c r="U257" s="344"/>
      <c r="V257" s="344"/>
      <c r="W257" s="343"/>
      <c r="X257" s="341"/>
      <c r="Y257" s="345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  <c r="BM257" s="169"/>
      <c r="BN257" s="169"/>
      <c r="BO257" s="169"/>
      <c r="BP257" s="169"/>
      <c r="BQ257" s="169"/>
      <c r="BR257" s="169"/>
      <c r="BS257" s="169"/>
      <c r="BT257" s="169"/>
      <c r="BU257" s="169"/>
      <c r="BV257" s="169"/>
      <c r="BW257" s="169"/>
      <c r="BX257" s="169"/>
      <c r="BY257" s="169"/>
      <c r="BZ257" s="169"/>
      <c r="CA257" s="169"/>
      <c r="CB257" s="169"/>
      <c r="CC257" s="169"/>
      <c r="CD257" s="169"/>
      <c r="CE257" s="169"/>
      <c r="CF257" s="169"/>
      <c r="CG257" s="169"/>
      <c r="CH257" s="169"/>
      <c r="CI257" s="169"/>
      <c r="CJ257" s="169"/>
      <c r="CK257" s="169"/>
      <c r="CL257" s="169"/>
      <c r="CM257" s="169"/>
      <c r="CN257" s="169"/>
      <c r="CO257" s="169"/>
      <c r="CP257" s="169"/>
      <c r="CQ257" s="169"/>
      <c r="CR257" s="169"/>
      <c r="CS257" s="169"/>
      <c r="CT257" s="169"/>
      <c r="CU257" s="169"/>
      <c r="CV257" s="169"/>
      <c r="CW257" s="169"/>
      <c r="CX257" s="169"/>
      <c r="CY257" s="169"/>
    </row>
    <row r="258" spans="1:103" s="295" customFormat="1" ht="15.75" customHeight="1" x14ac:dyDescent="0.2">
      <c r="A258" s="289"/>
      <c r="B258" s="368"/>
      <c r="C258" s="358">
        <v>60121211</v>
      </c>
      <c r="D258" s="359" t="s">
        <v>341</v>
      </c>
      <c r="E258" s="360" t="s">
        <v>611</v>
      </c>
      <c r="F258" s="361" t="s">
        <v>311</v>
      </c>
      <c r="G258" s="361" t="s">
        <v>236</v>
      </c>
      <c r="H258" s="372" t="s">
        <v>274</v>
      </c>
      <c r="I258" s="372">
        <v>3</v>
      </c>
      <c r="J258" s="342">
        <v>8000</v>
      </c>
      <c r="K258" s="342">
        <f t="shared" si="2"/>
        <v>24000</v>
      </c>
      <c r="L258" s="341"/>
      <c r="M258" s="361">
        <v>2019</v>
      </c>
      <c r="N258" s="344"/>
      <c r="O258" s="343" t="s">
        <v>238</v>
      </c>
      <c r="P258" s="341"/>
      <c r="Q258" s="344"/>
      <c r="R258" s="344"/>
      <c r="S258" s="343"/>
      <c r="T258" s="341"/>
      <c r="U258" s="344"/>
      <c r="V258" s="344"/>
      <c r="W258" s="343"/>
      <c r="X258" s="341"/>
      <c r="Y258" s="345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</row>
    <row r="259" spans="1:103" s="295" customFormat="1" ht="15.75" customHeight="1" x14ac:dyDescent="0.2">
      <c r="A259" s="289"/>
      <c r="B259" s="368"/>
      <c r="C259" s="358">
        <v>60121211</v>
      </c>
      <c r="D259" s="359" t="s">
        <v>342</v>
      </c>
      <c r="E259" s="360" t="s">
        <v>611</v>
      </c>
      <c r="F259" s="361" t="s">
        <v>311</v>
      </c>
      <c r="G259" s="361" t="s">
        <v>236</v>
      </c>
      <c r="H259" s="372" t="s">
        <v>274</v>
      </c>
      <c r="I259" s="372">
        <v>3</v>
      </c>
      <c r="J259" s="342">
        <v>8000</v>
      </c>
      <c r="K259" s="342">
        <f t="shared" si="2"/>
        <v>24000</v>
      </c>
      <c r="L259" s="341"/>
      <c r="M259" s="361">
        <v>2019</v>
      </c>
      <c r="N259" s="344"/>
      <c r="O259" s="343" t="s">
        <v>238</v>
      </c>
      <c r="P259" s="341"/>
      <c r="Q259" s="344"/>
      <c r="R259" s="344"/>
      <c r="S259" s="343"/>
      <c r="T259" s="341"/>
      <c r="U259" s="344"/>
      <c r="V259" s="344"/>
      <c r="W259" s="343"/>
      <c r="X259" s="341"/>
      <c r="Y259" s="345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69"/>
      <c r="BR259" s="169"/>
      <c r="BS259" s="169"/>
      <c r="BT259" s="169"/>
      <c r="BU259" s="169"/>
      <c r="BV259" s="169"/>
      <c r="BW259" s="169"/>
      <c r="BX259" s="169"/>
      <c r="BY259" s="169"/>
      <c r="BZ259" s="169"/>
      <c r="CA259" s="169"/>
      <c r="CB259" s="169"/>
      <c r="CC259" s="169"/>
      <c r="CD259" s="169"/>
      <c r="CE259" s="169"/>
      <c r="CF259" s="169"/>
      <c r="CG259" s="169"/>
      <c r="CH259" s="169"/>
      <c r="CI259" s="169"/>
      <c r="CJ259" s="169"/>
      <c r="CK259" s="169"/>
      <c r="CL259" s="169"/>
      <c r="CM259" s="169"/>
      <c r="CN259" s="169"/>
      <c r="CO259" s="169"/>
      <c r="CP259" s="169"/>
      <c r="CQ259" s="169"/>
      <c r="CR259" s="169"/>
      <c r="CS259" s="169"/>
      <c r="CT259" s="169"/>
      <c r="CU259" s="169"/>
      <c r="CV259" s="169"/>
      <c r="CW259" s="169"/>
      <c r="CX259" s="169"/>
      <c r="CY259" s="169"/>
    </row>
    <row r="260" spans="1:103" s="295" customFormat="1" ht="15.75" customHeight="1" x14ac:dyDescent="0.2">
      <c r="A260" s="289"/>
      <c r="B260" s="368"/>
      <c r="C260" s="358">
        <v>60121211</v>
      </c>
      <c r="D260" s="359" t="s">
        <v>343</v>
      </c>
      <c r="E260" s="360" t="s">
        <v>611</v>
      </c>
      <c r="F260" s="361" t="s">
        <v>311</v>
      </c>
      <c r="G260" s="361" t="s">
        <v>236</v>
      </c>
      <c r="H260" s="372" t="s">
        <v>274</v>
      </c>
      <c r="I260" s="372">
        <v>3</v>
      </c>
      <c r="J260" s="342">
        <v>8000</v>
      </c>
      <c r="K260" s="342">
        <f t="shared" si="2"/>
        <v>24000</v>
      </c>
      <c r="L260" s="341"/>
      <c r="M260" s="361">
        <v>2019</v>
      </c>
      <c r="N260" s="344"/>
      <c r="O260" s="343" t="s">
        <v>238</v>
      </c>
      <c r="P260" s="341"/>
      <c r="Q260" s="344"/>
      <c r="R260" s="344"/>
      <c r="S260" s="343"/>
      <c r="T260" s="341"/>
      <c r="U260" s="344"/>
      <c r="V260" s="344"/>
      <c r="W260" s="343"/>
      <c r="X260" s="341"/>
      <c r="Y260" s="345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  <c r="BV260" s="169"/>
      <c r="BW260" s="169"/>
      <c r="BX260" s="169"/>
      <c r="BY260" s="169"/>
      <c r="BZ260" s="169"/>
      <c r="CA260" s="169"/>
      <c r="CB260" s="169"/>
      <c r="CC260" s="169"/>
      <c r="CD260" s="169"/>
      <c r="CE260" s="169"/>
      <c r="CF260" s="169"/>
      <c r="CG260" s="169"/>
      <c r="CH260" s="169"/>
      <c r="CI260" s="169"/>
      <c r="CJ260" s="169"/>
      <c r="CK260" s="169"/>
      <c r="CL260" s="169"/>
      <c r="CM260" s="169"/>
      <c r="CN260" s="169"/>
      <c r="CO260" s="169"/>
      <c r="CP260" s="169"/>
      <c r="CQ260" s="169"/>
      <c r="CR260" s="169"/>
      <c r="CS260" s="169"/>
      <c r="CT260" s="169"/>
      <c r="CU260" s="169"/>
      <c r="CV260" s="169"/>
      <c r="CW260" s="169"/>
      <c r="CX260" s="169"/>
      <c r="CY260" s="169"/>
    </row>
    <row r="261" spans="1:103" s="295" customFormat="1" ht="15.75" customHeight="1" x14ac:dyDescent="0.2">
      <c r="A261" s="289"/>
      <c r="B261" s="368"/>
      <c r="C261" s="358">
        <v>60121211</v>
      </c>
      <c r="D261" s="359" t="s">
        <v>344</v>
      </c>
      <c r="E261" s="360" t="s">
        <v>611</v>
      </c>
      <c r="F261" s="361" t="s">
        <v>311</v>
      </c>
      <c r="G261" s="361" t="s">
        <v>236</v>
      </c>
      <c r="H261" s="372" t="s">
        <v>274</v>
      </c>
      <c r="I261" s="372">
        <v>3</v>
      </c>
      <c r="J261" s="342">
        <v>8000</v>
      </c>
      <c r="K261" s="342">
        <f>I261*J261</f>
        <v>24000</v>
      </c>
      <c r="L261" s="341"/>
      <c r="M261" s="361">
        <v>2019</v>
      </c>
      <c r="N261" s="344"/>
      <c r="O261" s="343" t="s">
        <v>238</v>
      </c>
      <c r="P261" s="341"/>
      <c r="Q261" s="344"/>
      <c r="R261" s="344"/>
      <c r="S261" s="343"/>
      <c r="T261" s="341"/>
      <c r="U261" s="344"/>
      <c r="V261" s="344"/>
      <c r="W261" s="343"/>
      <c r="X261" s="341"/>
      <c r="Y261" s="345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  <c r="BI261" s="169"/>
      <c r="BJ261" s="169"/>
      <c r="BK261" s="169"/>
      <c r="BL261" s="169"/>
      <c r="BM261" s="169"/>
      <c r="BN261" s="169"/>
      <c r="BO261" s="169"/>
      <c r="BP261" s="169"/>
      <c r="BQ261" s="169"/>
      <c r="BR261" s="169"/>
      <c r="BS261" s="169"/>
      <c r="BT261" s="169"/>
      <c r="BU261" s="169"/>
      <c r="BV261" s="169"/>
      <c r="BW261" s="169"/>
      <c r="BX261" s="169"/>
      <c r="BY261" s="169"/>
      <c r="BZ261" s="169"/>
      <c r="CA261" s="169"/>
      <c r="CB261" s="169"/>
      <c r="CC261" s="169"/>
      <c r="CD261" s="169"/>
      <c r="CE261" s="169"/>
      <c r="CF261" s="169"/>
      <c r="CG261" s="169"/>
      <c r="CH261" s="169"/>
      <c r="CI261" s="169"/>
      <c r="CJ261" s="169"/>
      <c r="CK261" s="169"/>
      <c r="CL261" s="169"/>
      <c r="CM261" s="169"/>
      <c r="CN261" s="169"/>
      <c r="CO261" s="169"/>
      <c r="CP261" s="169"/>
      <c r="CQ261" s="169"/>
      <c r="CR261" s="169"/>
      <c r="CS261" s="169"/>
      <c r="CT261" s="169"/>
      <c r="CU261" s="169"/>
      <c r="CV261" s="169"/>
      <c r="CW261" s="169"/>
      <c r="CX261" s="169"/>
      <c r="CY261" s="169"/>
    </row>
    <row r="262" spans="1:103" s="295" customFormat="1" ht="15.75" customHeight="1" x14ac:dyDescent="0.2">
      <c r="A262" s="289"/>
      <c r="B262" s="368"/>
      <c r="C262" s="358">
        <v>60121211</v>
      </c>
      <c r="D262" s="359" t="s">
        <v>345</v>
      </c>
      <c r="E262" s="360" t="s">
        <v>611</v>
      </c>
      <c r="F262" s="361" t="s">
        <v>311</v>
      </c>
      <c r="G262" s="361" t="s">
        <v>236</v>
      </c>
      <c r="H262" s="372" t="s">
        <v>274</v>
      </c>
      <c r="I262" s="372">
        <v>3</v>
      </c>
      <c r="J262" s="342">
        <v>8000</v>
      </c>
      <c r="K262" s="342">
        <f t="shared" si="2"/>
        <v>24000</v>
      </c>
      <c r="L262" s="341"/>
      <c r="M262" s="361">
        <v>2019</v>
      </c>
      <c r="N262" s="344"/>
      <c r="O262" s="343" t="s">
        <v>238</v>
      </c>
      <c r="P262" s="341"/>
      <c r="Q262" s="344"/>
      <c r="R262" s="344"/>
      <c r="S262" s="343"/>
      <c r="T262" s="341"/>
      <c r="U262" s="344"/>
      <c r="V262" s="344"/>
      <c r="W262" s="343"/>
      <c r="X262" s="341"/>
      <c r="Y262" s="345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  <c r="BM262" s="169"/>
      <c r="BN262" s="169"/>
      <c r="BO262" s="169"/>
      <c r="BP262" s="169"/>
      <c r="BQ262" s="169"/>
      <c r="BR262" s="169"/>
      <c r="BS262" s="169"/>
      <c r="BT262" s="169"/>
      <c r="BU262" s="169"/>
      <c r="BV262" s="169"/>
      <c r="BW262" s="169"/>
      <c r="BX262" s="169"/>
      <c r="BY262" s="169"/>
      <c r="BZ262" s="169"/>
      <c r="CA262" s="169"/>
      <c r="CB262" s="169"/>
      <c r="CC262" s="169"/>
      <c r="CD262" s="169"/>
      <c r="CE262" s="169"/>
      <c r="CF262" s="169"/>
      <c r="CG262" s="169"/>
      <c r="CH262" s="169"/>
      <c r="CI262" s="169"/>
      <c r="CJ262" s="169"/>
      <c r="CK262" s="169"/>
      <c r="CL262" s="169"/>
      <c r="CM262" s="169"/>
      <c r="CN262" s="169"/>
      <c r="CO262" s="169"/>
      <c r="CP262" s="169"/>
      <c r="CQ262" s="169"/>
      <c r="CR262" s="169"/>
      <c r="CS262" s="169"/>
      <c r="CT262" s="169"/>
      <c r="CU262" s="169"/>
      <c r="CV262" s="169"/>
      <c r="CW262" s="169"/>
      <c r="CX262" s="169"/>
      <c r="CY262" s="169"/>
    </row>
    <row r="263" spans="1:103" s="295" customFormat="1" ht="15.75" customHeight="1" x14ac:dyDescent="0.2">
      <c r="A263" s="289"/>
      <c r="B263" s="368"/>
      <c r="C263" s="358">
        <v>60121211</v>
      </c>
      <c r="D263" s="359" t="s">
        <v>346</v>
      </c>
      <c r="E263" s="360" t="s">
        <v>611</v>
      </c>
      <c r="F263" s="361" t="s">
        <v>311</v>
      </c>
      <c r="G263" s="361" t="s">
        <v>236</v>
      </c>
      <c r="H263" s="372" t="s">
        <v>274</v>
      </c>
      <c r="I263" s="372">
        <v>3</v>
      </c>
      <c r="J263" s="342">
        <v>8000</v>
      </c>
      <c r="K263" s="342">
        <f t="shared" si="2"/>
        <v>24000</v>
      </c>
      <c r="L263" s="341"/>
      <c r="M263" s="361">
        <v>2019</v>
      </c>
      <c r="N263" s="344"/>
      <c r="O263" s="343" t="s">
        <v>238</v>
      </c>
      <c r="P263" s="341"/>
      <c r="Q263" s="344"/>
      <c r="R263" s="344"/>
      <c r="S263" s="343"/>
      <c r="T263" s="341"/>
      <c r="U263" s="344"/>
      <c r="V263" s="344"/>
      <c r="W263" s="343"/>
      <c r="X263" s="341"/>
      <c r="Y263" s="345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  <c r="BG263" s="169"/>
      <c r="BH263" s="169"/>
      <c r="BI263" s="169"/>
      <c r="BJ263" s="169"/>
      <c r="BK263" s="169"/>
      <c r="BL263" s="169"/>
      <c r="BM263" s="169"/>
      <c r="BN263" s="169"/>
      <c r="BO263" s="169"/>
      <c r="BP263" s="169"/>
      <c r="BQ263" s="169"/>
      <c r="BR263" s="169"/>
      <c r="BS263" s="169"/>
      <c r="BT263" s="169"/>
      <c r="BU263" s="169"/>
      <c r="BV263" s="169"/>
      <c r="BW263" s="169"/>
      <c r="BX263" s="169"/>
      <c r="BY263" s="169"/>
      <c r="BZ263" s="169"/>
      <c r="CA263" s="169"/>
      <c r="CB263" s="169"/>
      <c r="CC263" s="169"/>
      <c r="CD263" s="169"/>
      <c r="CE263" s="169"/>
      <c r="CF263" s="169"/>
      <c r="CG263" s="169"/>
      <c r="CH263" s="169"/>
      <c r="CI263" s="169"/>
      <c r="CJ263" s="169"/>
      <c r="CK263" s="169"/>
      <c r="CL263" s="169"/>
      <c r="CM263" s="169"/>
      <c r="CN263" s="169"/>
      <c r="CO263" s="169"/>
      <c r="CP263" s="169"/>
      <c r="CQ263" s="169"/>
      <c r="CR263" s="169"/>
      <c r="CS263" s="169"/>
      <c r="CT263" s="169"/>
      <c r="CU263" s="169"/>
      <c r="CV263" s="169"/>
      <c r="CW263" s="169"/>
      <c r="CX263" s="169"/>
      <c r="CY263" s="169"/>
    </row>
    <row r="264" spans="1:103" s="295" customFormat="1" ht="15.75" customHeight="1" x14ac:dyDescent="0.2">
      <c r="A264" s="289"/>
      <c r="B264" s="368"/>
      <c r="C264" s="358">
        <v>60121211</v>
      </c>
      <c r="D264" s="359" t="s">
        <v>347</v>
      </c>
      <c r="E264" s="360" t="s">
        <v>611</v>
      </c>
      <c r="F264" s="361" t="s">
        <v>311</v>
      </c>
      <c r="G264" s="361" t="s">
        <v>236</v>
      </c>
      <c r="H264" s="372" t="s">
        <v>274</v>
      </c>
      <c r="I264" s="372">
        <v>3</v>
      </c>
      <c r="J264" s="342">
        <v>8000</v>
      </c>
      <c r="K264" s="342">
        <f t="shared" si="2"/>
        <v>24000</v>
      </c>
      <c r="L264" s="341"/>
      <c r="M264" s="361">
        <v>2019</v>
      </c>
      <c r="N264" s="344"/>
      <c r="O264" s="343" t="s">
        <v>238</v>
      </c>
      <c r="P264" s="341"/>
      <c r="Q264" s="344"/>
      <c r="R264" s="344"/>
      <c r="S264" s="343"/>
      <c r="T264" s="341"/>
      <c r="U264" s="344"/>
      <c r="V264" s="344"/>
      <c r="W264" s="343"/>
      <c r="X264" s="341"/>
      <c r="Y264" s="345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69"/>
      <c r="CA264" s="169"/>
      <c r="CB264" s="169"/>
      <c r="CC264" s="169"/>
      <c r="CD264" s="169"/>
      <c r="CE264" s="169"/>
      <c r="CF264" s="169"/>
      <c r="CG264" s="169"/>
      <c r="CH264" s="169"/>
      <c r="CI264" s="169"/>
      <c r="CJ264" s="169"/>
      <c r="CK264" s="169"/>
      <c r="CL264" s="169"/>
      <c r="CM264" s="169"/>
      <c r="CN264" s="169"/>
      <c r="CO264" s="169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</row>
    <row r="265" spans="1:103" s="295" customFormat="1" ht="15.75" customHeight="1" x14ac:dyDescent="0.2">
      <c r="A265" s="289"/>
      <c r="B265" s="368"/>
      <c r="C265" s="358">
        <v>60121211</v>
      </c>
      <c r="D265" s="359" t="s">
        <v>348</v>
      </c>
      <c r="E265" s="360" t="s">
        <v>611</v>
      </c>
      <c r="F265" s="361" t="s">
        <v>311</v>
      </c>
      <c r="G265" s="361" t="s">
        <v>236</v>
      </c>
      <c r="H265" s="372" t="s">
        <v>274</v>
      </c>
      <c r="I265" s="372">
        <v>3</v>
      </c>
      <c r="J265" s="342">
        <v>8000</v>
      </c>
      <c r="K265" s="342">
        <f t="shared" si="2"/>
        <v>24000</v>
      </c>
      <c r="L265" s="341"/>
      <c r="M265" s="361">
        <v>2019</v>
      </c>
      <c r="N265" s="344"/>
      <c r="O265" s="343" t="s">
        <v>238</v>
      </c>
      <c r="P265" s="341"/>
      <c r="Q265" s="344"/>
      <c r="R265" s="344"/>
      <c r="S265" s="343"/>
      <c r="T265" s="341"/>
      <c r="U265" s="344"/>
      <c r="V265" s="344"/>
      <c r="W265" s="343"/>
      <c r="X265" s="341"/>
      <c r="Y265" s="345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69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69"/>
    </row>
    <row r="266" spans="1:103" s="295" customFormat="1" ht="15.75" customHeight="1" x14ac:dyDescent="0.2">
      <c r="A266" s="289"/>
      <c r="B266" s="368"/>
      <c r="C266" s="358">
        <v>60121211</v>
      </c>
      <c r="D266" s="359" t="s">
        <v>349</v>
      </c>
      <c r="E266" s="360" t="s">
        <v>611</v>
      </c>
      <c r="F266" s="361" t="s">
        <v>311</v>
      </c>
      <c r="G266" s="361" t="s">
        <v>236</v>
      </c>
      <c r="H266" s="372" t="s">
        <v>274</v>
      </c>
      <c r="I266" s="372">
        <v>3</v>
      </c>
      <c r="J266" s="342">
        <v>8000</v>
      </c>
      <c r="K266" s="342">
        <f t="shared" si="2"/>
        <v>24000</v>
      </c>
      <c r="L266" s="341"/>
      <c r="M266" s="361">
        <v>2019</v>
      </c>
      <c r="N266" s="344"/>
      <c r="O266" s="343" t="s">
        <v>238</v>
      </c>
      <c r="P266" s="341"/>
      <c r="Q266" s="344"/>
      <c r="R266" s="344"/>
      <c r="S266" s="343"/>
      <c r="T266" s="341"/>
      <c r="U266" s="344"/>
      <c r="V266" s="344"/>
      <c r="W266" s="343"/>
      <c r="X266" s="341"/>
      <c r="Y266" s="345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  <c r="BG266" s="169"/>
      <c r="BH266" s="169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  <c r="BV266" s="169"/>
      <c r="BW266" s="169"/>
      <c r="BX266" s="169"/>
      <c r="BY266" s="169"/>
      <c r="BZ266" s="169"/>
      <c r="CA266" s="169"/>
      <c r="CB266" s="169"/>
      <c r="CC266" s="169"/>
      <c r="CD266" s="169"/>
      <c r="CE266" s="169"/>
      <c r="CF266" s="169"/>
      <c r="CG266" s="169"/>
      <c r="CH266" s="169"/>
      <c r="CI266" s="169"/>
      <c r="CJ266" s="169"/>
      <c r="CK266" s="169"/>
      <c r="CL266" s="169"/>
      <c r="CM266" s="169"/>
      <c r="CN266" s="169"/>
      <c r="CO266" s="169"/>
      <c r="CP266" s="169"/>
      <c r="CQ266" s="169"/>
      <c r="CR266" s="169"/>
      <c r="CS266" s="169"/>
      <c r="CT266" s="169"/>
      <c r="CU266" s="169"/>
      <c r="CV266" s="169"/>
      <c r="CW266" s="169"/>
      <c r="CX266" s="169"/>
      <c r="CY266" s="169"/>
    </row>
    <row r="267" spans="1:103" s="295" customFormat="1" ht="15.75" customHeight="1" x14ac:dyDescent="0.2">
      <c r="A267" s="289"/>
      <c r="B267" s="368"/>
      <c r="C267" s="358">
        <v>60121211</v>
      </c>
      <c r="D267" s="359" t="s">
        <v>350</v>
      </c>
      <c r="E267" s="360" t="s">
        <v>611</v>
      </c>
      <c r="F267" s="361" t="s">
        <v>311</v>
      </c>
      <c r="G267" s="361" t="s">
        <v>236</v>
      </c>
      <c r="H267" s="372" t="s">
        <v>274</v>
      </c>
      <c r="I267" s="372">
        <v>3</v>
      </c>
      <c r="J267" s="342">
        <v>8000</v>
      </c>
      <c r="K267" s="342">
        <f t="shared" si="2"/>
        <v>24000</v>
      </c>
      <c r="L267" s="341"/>
      <c r="M267" s="361">
        <v>2019</v>
      </c>
      <c r="N267" s="344"/>
      <c r="O267" s="343" t="s">
        <v>238</v>
      </c>
      <c r="P267" s="341"/>
      <c r="Q267" s="344"/>
      <c r="R267" s="344"/>
      <c r="S267" s="343"/>
      <c r="T267" s="341"/>
      <c r="U267" s="344"/>
      <c r="V267" s="344"/>
      <c r="W267" s="343"/>
      <c r="X267" s="341"/>
      <c r="Y267" s="345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  <c r="BV267" s="169"/>
      <c r="BW267" s="169"/>
      <c r="BX267" s="169"/>
      <c r="BY267" s="169"/>
      <c r="BZ267" s="169"/>
      <c r="CA267" s="169"/>
      <c r="CB267" s="169"/>
      <c r="CC267" s="169"/>
      <c r="CD267" s="169"/>
      <c r="CE267" s="169"/>
      <c r="CF267" s="169"/>
      <c r="CG267" s="169"/>
      <c r="CH267" s="169"/>
      <c r="CI267" s="169"/>
      <c r="CJ267" s="169"/>
      <c r="CK267" s="169"/>
      <c r="CL267" s="169"/>
      <c r="CM267" s="169"/>
      <c r="CN267" s="169"/>
      <c r="CO267" s="169"/>
      <c r="CP267" s="169"/>
      <c r="CQ267" s="169"/>
      <c r="CR267" s="169"/>
      <c r="CS267" s="169"/>
      <c r="CT267" s="169"/>
      <c r="CU267" s="169"/>
      <c r="CV267" s="169"/>
      <c r="CW267" s="169"/>
      <c r="CX267" s="169"/>
      <c r="CY267" s="169"/>
    </row>
    <row r="268" spans="1:103" s="295" customFormat="1" ht="15.75" customHeight="1" x14ac:dyDescent="0.2">
      <c r="A268" s="289"/>
      <c r="B268" s="368"/>
      <c r="C268" s="358">
        <v>60121211</v>
      </c>
      <c r="D268" s="359" t="s">
        <v>351</v>
      </c>
      <c r="E268" s="360" t="s">
        <v>611</v>
      </c>
      <c r="F268" s="361" t="s">
        <v>311</v>
      </c>
      <c r="G268" s="361" t="s">
        <v>236</v>
      </c>
      <c r="H268" s="372" t="s">
        <v>274</v>
      </c>
      <c r="I268" s="372">
        <v>3</v>
      </c>
      <c r="J268" s="342">
        <v>8000</v>
      </c>
      <c r="K268" s="342">
        <f t="shared" si="2"/>
        <v>24000</v>
      </c>
      <c r="L268" s="341"/>
      <c r="M268" s="361">
        <v>2019</v>
      </c>
      <c r="N268" s="344"/>
      <c r="O268" s="343" t="s">
        <v>238</v>
      </c>
      <c r="P268" s="341"/>
      <c r="Q268" s="344"/>
      <c r="R268" s="344"/>
      <c r="S268" s="343"/>
      <c r="T268" s="341"/>
      <c r="U268" s="344"/>
      <c r="V268" s="344"/>
      <c r="W268" s="343"/>
      <c r="X268" s="341"/>
      <c r="Y268" s="345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  <c r="BV268" s="169"/>
      <c r="BW268" s="169"/>
      <c r="BX268" s="169"/>
      <c r="BY268" s="169"/>
      <c r="BZ268" s="169"/>
      <c r="CA268" s="169"/>
      <c r="CB268" s="169"/>
      <c r="CC268" s="169"/>
      <c r="CD268" s="169"/>
      <c r="CE268" s="169"/>
      <c r="CF268" s="169"/>
      <c r="CG268" s="169"/>
      <c r="CH268" s="169"/>
      <c r="CI268" s="169"/>
      <c r="CJ268" s="169"/>
      <c r="CK268" s="169"/>
      <c r="CL268" s="169"/>
      <c r="CM268" s="169"/>
      <c r="CN268" s="169"/>
      <c r="CO268" s="169"/>
      <c r="CP268" s="169"/>
      <c r="CQ268" s="169"/>
      <c r="CR268" s="169"/>
      <c r="CS268" s="169"/>
      <c r="CT268" s="169"/>
      <c r="CU268" s="169"/>
      <c r="CV268" s="169"/>
      <c r="CW268" s="169"/>
      <c r="CX268" s="169"/>
      <c r="CY268" s="169"/>
    </row>
    <row r="269" spans="1:103" s="295" customFormat="1" ht="15.75" customHeight="1" x14ac:dyDescent="0.2">
      <c r="A269" s="289"/>
      <c r="B269" s="368"/>
      <c r="C269" s="358">
        <v>60121211</v>
      </c>
      <c r="D269" s="359" t="s">
        <v>352</v>
      </c>
      <c r="E269" s="360" t="s">
        <v>611</v>
      </c>
      <c r="F269" s="361" t="s">
        <v>311</v>
      </c>
      <c r="G269" s="361" t="s">
        <v>236</v>
      </c>
      <c r="H269" s="372" t="s">
        <v>274</v>
      </c>
      <c r="I269" s="372">
        <v>3</v>
      </c>
      <c r="J269" s="342">
        <v>8000</v>
      </c>
      <c r="K269" s="342">
        <f t="shared" si="2"/>
        <v>24000</v>
      </c>
      <c r="L269" s="341"/>
      <c r="M269" s="361">
        <v>2019</v>
      </c>
      <c r="N269" s="344"/>
      <c r="O269" s="343" t="s">
        <v>238</v>
      </c>
      <c r="P269" s="341"/>
      <c r="Q269" s="344"/>
      <c r="R269" s="344"/>
      <c r="S269" s="343"/>
      <c r="T269" s="341"/>
      <c r="U269" s="344"/>
      <c r="V269" s="344"/>
      <c r="W269" s="343"/>
      <c r="X269" s="341"/>
      <c r="Y269" s="345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  <c r="BM269" s="169"/>
      <c r="BN269" s="169"/>
      <c r="BO269" s="169"/>
      <c r="BP269" s="169"/>
      <c r="BQ269" s="169"/>
      <c r="BR269" s="169"/>
      <c r="BS269" s="169"/>
      <c r="BT269" s="169"/>
      <c r="BU269" s="169"/>
      <c r="BV269" s="169"/>
      <c r="BW269" s="169"/>
      <c r="BX269" s="169"/>
      <c r="BY269" s="169"/>
      <c r="BZ269" s="169"/>
      <c r="CA269" s="169"/>
      <c r="CB269" s="169"/>
      <c r="CC269" s="169"/>
      <c r="CD269" s="169"/>
      <c r="CE269" s="169"/>
      <c r="CF269" s="169"/>
      <c r="CG269" s="169"/>
      <c r="CH269" s="169"/>
      <c r="CI269" s="169"/>
      <c r="CJ269" s="169"/>
      <c r="CK269" s="169"/>
      <c r="CL269" s="169"/>
      <c r="CM269" s="169"/>
      <c r="CN269" s="169"/>
      <c r="CO269" s="169"/>
      <c r="CP269" s="169"/>
      <c r="CQ269" s="169"/>
      <c r="CR269" s="169"/>
      <c r="CS269" s="169"/>
      <c r="CT269" s="169"/>
      <c r="CU269" s="169"/>
      <c r="CV269" s="169"/>
      <c r="CW269" s="169"/>
      <c r="CX269" s="169"/>
      <c r="CY269" s="169"/>
    </row>
    <row r="270" spans="1:103" s="295" customFormat="1" ht="15.75" customHeight="1" x14ac:dyDescent="0.2">
      <c r="A270" s="289"/>
      <c r="B270" s="368"/>
      <c r="C270" s="358">
        <v>60121211</v>
      </c>
      <c r="D270" s="359" t="s">
        <v>353</v>
      </c>
      <c r="E270" s="360" t="s">
        <v>611</v>
      </c>
      <c r="F270" s="361" t="s">
        <v>311</v>
      </c>
      <c r="G270" s="361" t="s">
        <v>236</v>
      </c>
      <c r="H270" s="372" t="s">
        <v>274</v>
      </c>
      <c r="I270" s="372">
        <v>3</v>
      </c>
      <c r="J270" s="342">
        <v>8000</v>
      </c>
      <c r="K270" s="342">
        <f>I270*J270</f>
        <v>24000</v>
      </c>
      <c r="L270" s="341"/>
      <c r="M270" s="361">
        <v>2019</v>
      </c>
      <c r="N270" s="344"/>
      <c r="O270" s="343" t="s">
        <v>238</v>
      </c>
      <c r="P270" s="341"/>
      <c r="Q270" s="344"/>
      <c r="R270" s="344"/>
      <c r="S270" s="343"/>
      <c r="T270" s="341"/>
      <c r="U270" s="344"/>
      <c r="V270" s="344"/>
      <c r="W270" s="343"/>
      <c r="X270" s="341"/>
      <c r="Y270" s="345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169"/>
      <c r="BO270" s="169"/>
      <c r="BP270" s="169"/>
      <c r="BQ270" s="169"/>
      <c r="BR270" s="169"/>
      <c r="BS270" s="169"/>
      <c r="BT270" s="169"/>
      <c r="BU270" s="169"/>
      <c r="BV270" s="169"/>
      <c r="BW270" s="169"/>
      <c r="BX270" s="169"/>
      <c r="BY270" s="169"/>
      <c r="BZ270" s="169"/>
      <c r="CA270" s="169"/>
      <c r="CB270" s="169"/>
      <c r="CC270" s="169"/>
      <c r="CD270" s="169"/>
      <c r="CE270" s="169"/>
      <c r="CF270" s="169"/>
      <c r="CG270" s="169"/>
      <c r="CH270" s="169"/>
      <c r="CI270" s="169"/>
      <c r="CJ270" s="169"/>
      <c r="CK270" s="169"/>
      <c r="CL270" s="169"/>
      <c r="CM270" s="169"/>
      <c r="CN270" s="169"/>
      <c r="CO270" s="169"/>
      <c r="CP270" s="169"/>
      <c r="CQ270" s="169"/>
      <c r="CR270" s="169"/>
      <c r="CS270" s="169"/>
      <c r="CT270" s="169"/>
      <c r="CU270" s="169"/>
      <c r="CV270" s="169"/>
      <c r="CW270" s="169"/>
      <c r="CX270" s="169"/>
      <c r="CY270" s="169"/>
    </row>
    <row r="271" spans="1:103" s="295" customFormat="1" ht="15.75" customHeight="1" x14ac:dyDescent="0.2">
      <c r="A271" s="289"/>
      <c r="B271" s="368"/>
      <c r="C271" s="358">
        <v>60121211</v>
      </c>
      <c r="D271" s="359" t="s">
        <v>354</v>
      </c>
      <c r="E271" s="360" t="s">
        <v>611</v>
      </c>
      <c r="F271" s="361" t="s">
        <v>311</v>
      </c>
      <c r="G271" s="361" t="s">
        <v>236</v>
      </c>
      <c r="H271" s="372" t="s">
        <v>274</v>
      </c>
      <c r="I271" s="372">
        <v>3</v>
      </c>
      <c r="J271" s="342">
        <v>8000</v>
      </c>
      <c r="K271" s="342">
        <f t="shared" si="2"/>
        <v>24000</v>
      </c>
      <c r="L271" s="341"/>
      <c r="M271" s="361">
        <v>2019</v>
      </c>
      <c r="N271" s="344"/>
      <c r="O271" s="343" t="s">
        <v>238</v>
      </c>
      <c r="P271" s="341"/>
      <c r="Q271" s="344"/>
      <c r="R271" s="344"/>
      <c r="S271" s="343"/>
      <c r="T271" s="341"/>
      <c r="U271" s="344"/>
      <c r="V271" s="344"/>
      <c r="W271" s="343"/>
      <c r="X271" s="341"/>
      <c r="Y271" s="345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69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69"/>
    </row>
    <row r="272" spans="1:103" s="295" customFormat="1" ht="15.75" customHeight="1" x14ac:dyDescent="0.2">
      <c r="A272" s="289"/>
      <c r="B272" s="368"/>
      <c r="C272" s="358">
        <v>60121211</v>
      </c>
      <c r="D272" s="359" t="s">
        <v>355</v>
      </c>
      <c r="E272" s="360" t="s">
        <v>611</v>
      </c>
      <c r="F272" s="361" t="s">
        <v>311</v>
      </c>
      <c r="G272" s="361" t="s">
        <v>236</v>
      </c>
      <c r="H272" s="372" t="s">
        <v>274</v>
      </c>
      <c r="I272" s="372">
        <v>3</v>
      </c>
      <c r="J272" s="342">
        <v>8000</v>
      </c>
      <c r="K272" s="342">
        <f t="shared" si="2"/>
        <v>24000</v>
      </c>
      <c r="L272" s="341"/>
      <c r="M272" s="361">
        <v>2019</v>
      </c>
      <c r="N272" s="344"/>
      <c r="O272" s="343" t="s">
        <v>238</v>
      </c>
      <c r="P272" s="341"/>
      <c r="Q272" s="344"/>
      <c r="R272" s="344"/>
      <c r="S272" s="343"/>
      <c r="T272" s="341"/>
      <c r="U272" s="344"/>
      <c r="V272" s="344"/>
      <c r="W272" s="343"/>
      <c r="X272" s="341"/>
      <c r="Y272" s="345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  <c r="BZ272" s="169"/>
      <c r="CA272" s="169"/>
      <c r="CB272" s="169"/>
      <c r="CC272" s="169"/>
      <c r="CD272" s="169"/>
      <c r="CE272" s="169"/>
      <c r="CF272" s="169"/>
      <c r="CG272" s="169"/>
      <c r="CH272" s="169"/>
      <c r="CI272" s="169"/>
      <c r="CJ272" s="169"/>
      <c r="CK272" s="169"/>
      <c r="CL272" s="169"/>
      <c r="CM272" s="169"/>
      <c r="CN272" s="169"/>
      <c r="CO272" s="169"/>
      <c r="CP272" s="169"/>
      <c r="CQ272" s="169"/>
      <c r="CR272" s="169"/>
      <c r="CS272" s="169"/>
      <c r="CT272" s="169"/>
      <c r="CU272" s="169"/>
      <c r="CV272" s="169"/>
      <c r="CW272" s="169"/>
      <c r="CX272" s="169"/>
      <c r="CY272" s="169"/>
    </row>
    <row r="273" spans="1:103" s="295" customFormat="1" ht="15.75" customHeight="1" x14ac:dyDescent="0.2">
      <c r="A273" s="289"/>
      <c r="B273" s="368"/>
      <c r="C273" s="358">
        <v>60121211</v>
      </c>
      <c r="D273" s="359" t="s">
        <v>356</v>
      </c>
      <c r="E273" s="360" t="s">
        <v>611</v>
      </c>
      <c r="F273" s="361" t="s">
        <v>311</v>
      </c>
      <c r="G273" s="361" t="s">
        <v>236</v>
      </c>
      <c r="H273" s="372" t="s">
        <v>274</v>
      </c>
      <c r="I273" s="372">
        <v>3</v>
      </c>
      <c r="J273" s="342">
        <v>8000</v>
      </c>
      <c r="K273" s="342">
        <f t="shared" si="2"/>
        <v>24000</v>
      </c>
      <c r="L273" s="341"/>
      <c r="M273" s="361">
        <v>2019</v>
      </c>
      <c r="N273" s="344"/>
      <c r="O273" s="343" t="s">
        <v>238</v>
      </c>
      <c r="P273" s="341"/>
      <c r="Q273" s="344"/>
      <c r="R273" s="344"/>
      <c r="S273" s="343"/>
      <c r="T273" s="341"/>
      <c r="U273" s="344"/>
      <c r="V273" s="344"/>
      <c r="W273" s="343"/>
      <c r="X273" s="341"/>
      <c r="Y273" s="345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  <c r="BM273" s="169"/>
      <c r="BN273" s="169"/>
      <c r="BO273" s="169"/>
      <c r="BP273" s="169"/>
      <c r="BQ273" s="169"/>
      <c r="BR273" s="169"/>
      <c r="BS273" s="169"/>
      <c r="BT273" s="169"/>
      <c r="BU273" s="169"/>
      <c r="BV273" s="169"/>
      <c r="BW273" s="169"/>
      <c r="BX273" s="169"/>
      <c r="BY273" s="169"/>
      <c r="BZ273" s="169"/>
      <c r="CA273" s="169"/>
      <c r="CB273" s="169"/>
      <c r="CC273" s="169"/>
      <c r="CD273" s="169"/>
      <c r="CE273" s="169"/>
      <c r="CF273" s="169"/>
      <c r="CG273" s="169"/>
      <c r="CH273" s="169"/>
      <c r="CI273" s="169"/>
      <c r="CJ273" s="169"/>
      <c r="CK273" s="169"/>
      <c r="CL273" s="169"/>
      <c r="CM273" s="169"/>
      <c r="CN273" s="169"/>
      <c r="CO273" s="169"/>
      <c r="CP273" s="169"/>
      <c r="CQ273" s="169"/>
      <c r="CR273" s="169"/>
      <c r="CS273" s="169"/>
      <c r="CT273" s="169"/>
      <c r="CU273" s="169"/>
      <c r="CV273" s="169"/>
      <c r="CW273" s="169"/>
      <c r="CX273" s="169"/>
      <c r="CY273" s="169"/>
    </row>
    <row r="274" spans="1:103" s="295" customFormat="1" ht="15.75" customHeight="1" x14ac:dyDescent="0.2">
      <c r="A274" s="289"/>
      <c r="B274" s="368"/>
      <c r="C274" s="358">
        <v>60121211</v>
      </c>
      <c r="D274" s="359" t="s">
        <v>357</v>
      </c>
      <c r="E274" s="360" t="s">
        <v>611</v>
      </c>
      <c r="F274" s="361" t="s">
        <v>311</v>
      </c>
      <c r="G274" s="361" t="s">
        <v>236</v>
      </c>
      <c r="H274" s="372" t="s">
        <v>274</v>
      </c>
      <c r="I274" s="372">
        <v>3</v>
      </c>
      <c r="J274" s="342">
        <v>8000</v>
      </c>
      <c r="K274" s="342">
        <f t="shared" si="2"/>
        <v>24000</v>
      </c>
      <c r="L274" s="341"/>
      <c r="M274" s="361">
        <v>2019</v>
      </c>
      <c r="N274" s="344"/>
      <c r="O274" s="343" t="s">
        <v>238</v>
      </c>
      <c r="P274" s="341"/>
      <c r="Q274" s="344"/>
      <c r="R274" s="344"/>
      <c r="S274" s="343"/>
      <c r="T274" s="341"/>
      <c r="U274" s="344"/>
      <c r="V274" s="344"/>
      <c r="W274" s="343"/>
      <c r="X274" s="341"/>
      <c r="Y274" s="345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69"/>
      <c r="BY274" s="169"/>
      <c r="BZ274" s="169"/>
      <c r="CA274" s="169"/>
      <c r="CB274" s="169"/>
      <c r="CC274" s="169"/>
      <c r="CD274" s="169"/>
      <c r="CE274" s="169"/>
      <c r="CF274" s="169"/>
      <c r="CG274" s="169"/>
      <c r="CH274" s="169"/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169"/>
      <c r="CY274" s="169"/>
    </row>
    <row r="275" spans="1:103" s="295" customFormat="1" ht="15.75" customHeight="1" x14ac:dyDescent="0.2">
      <c r="A275" s="289"/>
      <c r="B275" s="368"/>
      <c r="C275" s="358">
        <v>60121211</v>
      </c>
      <c r="D275" s="359" t="s">
        <v>358</v>
      </c>
      <c r="E275" s="360" t="s">
        <v>611</v>
      </c>
      <c r="F275" s="361" t="s">
        <v>311</v>
      </c>
      <c r="G275" s="361" t="s">
        <v>236</v>
      </c>
      <c r="H275" s="372" t="s">
        <v>274</v>
      </c>
      <c r="I275" s="372">
        <v>3</v>
      </c>
      <c r="J275" s="342">
        <v>8000</v>
      </c>
      <c r="K275" s="342">
        <f t="shared" si="2"/>
        <v>24000</v>
      </c>
      <c r="L275" s="341"/>
      <c r="M275" s="361">
        <v>2019</v>
      </c>
      <c r="N275" s="344"/>
      <c r="O275" s="343" t="s">
        <v>238</v>
      </c>
      <c r="P275" s="341"/>
      <c r="Q275" s="344"/>
      <c r="R275" s="344"/>
      <c r="S275" s="343"/>
      <c r="T275" s="341"/>
      <c r="U275" s="344"/>
      <c r="V275" s="344"/>
      <c r="W275" s="343"/>
      <c r="X275" s="341"/>
      <c r="Y275" s="345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  <c r="BG275" s="169"/>
      <c r="BH275" s="169"/>
      <c r="BI275" s="169"/>
      <c r="BJ275" s="169"/>
      <c r="BK275" s="169"/>
      <c r="BL275" s="169"/>
      <c r="BM275" s="169"/>
      <c r="BN275" s="169"/>
      <c r="BO275" s="169"/>
      <c r="BP275" s="169"/>
      <c r="BQ275" s="169"/>
      <c r="BR275" s="169"/>
      <c r="BS275" s="169"/>
      <c r="BT275" s="169"/>
      <c r="BU275" s="169"/>
      <c r="BV275" s="169"/>
      <c r="BW275" s="169"/>
      <c r="BX275" s="169"/>
      <c r="BY275" s="169"/>
      <c r="BZ275" s="169"/>
      <c r="CA275" s="169"/>
      <c r="CB275" s="169"/>
      <c r="CC275" s="169"/>
      <c r="CD275" s="169"/>
      <c r="CE275" s="169"/>
      <c r="CF275" s="169"/>
      <c r="CG275" s="169"/>
      <c r="CH275" s="169"/>
      <c r="CI275" s="169"/>
      <c r="CJ275" s="169"/>
      <c r="CK275" s="169"/>
      <c r="CL275" s="169"/>
      <c r="CM275" s="169"/>
      <c r="CN275" s="169"/>
      <c r="CO275" s="169"/>
      <c r="CP275" s="169"/>
      <c r="CQ275" s="169"/>
      <c r="CR275" s="169"/>
      <c r="CS275" s="169"/>
      <c r="CT275" s="169"/>
      <c r="CU275" s="169"/>
      <c r="CV275" s="169"/>
      <c r="CW275" s="169"/>
      <c r="CX275" s="169"/>
      <c r="CY275" s="169"/>
    </row>
    <row r="276" spans="1:103" s="295" customFormat="1" ht="15.75" customHeight="1" x14ac:dyDescent="0.2">
      <c r="A276" s="289"/>
      <c r="B276" s="368"/>
      <c r="C276" s="358">
        <v>60121214</v>
      </c>
      <c r="D276" s="359" t="s">
        <v>359</v>
      </c>
      <c r="E276" s="360" t="s">
        <v>611</v>
      </c>
      <c r="F276" s="361" t="s">
        <v>311</v>
      </c>
      <c r="G276" s="361" t="s">
        <v>236</v>
      </c>
      <c r="H276" s="372" t="s">
        <v>274</v>
      </c>
      <c r="I276" s="372">
        <v>3</v>
      </c>
      <c r="J276" s="342">
        <v>6600</v>
      </c>
      <c r="K276" s="342">
        <f t="shared" si="2"/>
        <v>19800</v>
      </c>
      <c r="L276" s="341"/>
      <c r="M276" s="361">
        <v>2019</v>
      </c>
      <c r="N276" s="344"/>
      <c r="O276" s="343" t="s">
        <v>238</v>
      </c>
      <c r="P276" s="341"/>
      <c r="Q276" s="344"/>
      <c r="R276" s="344"/>
      <c r="S276" s="343"/>
      <c r="T276" s="341"/>
      <c r="U276" s="344"/>
      <c r="V276" s="344"/>
      <c r="W276" s="343"/>
      <c r="X276" s="341"/>
      <c r="Y276" s="345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  <c r="BM276" s="169"/>
      <c r="BN276" s="169"/>
      <c r="BO276" s="169"/>
      <c r="BP276" s="169"/>
      <c r="BQ276" s="169"/>
      <c r="BR276" s="169"/>
      <c r="BS276" s="169"/>
      <c r="BT276" s="169"/>
      <c r="BU276" s="169"/>
      <c r="BV276" s="169"/>
      <c r="BW276" s="169"/>
      <c r="BX276" s="169"/>
      <c r="BY276" s="169"/>
      <c r="BZ276" s="169"/>
      <c r="CA276" s="169"/>
      <c r="CB276" s="169"/>
      <c r="CC276" s="169"/>
      <c r="CD276" s="169"/>
      <c r="CE276" s="169"/>
      <c r="CF276" s="169"/>
      <c r="CG276" s="169"/>
      <c r="CH276" s="169"/>
      <c r="CI276" s="169"/>
      <c r="CJ276" s="169"/>
      <c r="CK276" s="169"/>
      <c r="CL276" s="169"/>
      <c r="CM276" s="169"/>
      <c r="CN276" s="169"/>
      <c r="CO276" s="169"/>
      <c r="CP276" s="169"/>
      <c r="CQ276" s="169"/>
      <c r="CR276" s="169"/>
      <c r="CS276" s="169"/>
      <c r="CT276" s="169"/>
      <c r="CU276" s="169"/>
      <c r="CV276" s="169"/>
      <c r="CW276" s="169"/>
      <c r="CX276" s="169"/>
      <c r="CY276" s="169"/>
    </row>
    <row r="277" spans="1:103" s="295" customFormat="1" ht="15.75" customHeight="1" x14ac:dyDescent="0.2">
      <c r="A277" s="289"/>
      <c r="B277" s="368"/>
      <c r="C277" s="358">
        <v>60121214</v>
      </c>
      <c r="D277" s="359" t="s">
        <v>360</v>
      </c>
      <c r="E277" s="360" t="s">
        <v>611</v>
      </c>
      <c r="F277" s="361" t="s">
        <v>311</v>
      </c>
      <c r="G277" s="361" t="s">
        <v>236</v>
      </c>
      <c r="H277" s="372" t="s">
        <v>274</v>
      </c>
      <c r="I277" s="372">
        <v>3</v>
      </c>
      <c r="J277" s="342">
        <v>6600</v>
      </c>
      <c r="K277" s="342">
        <f t="shared" si="2"/>
        <v>19800</v>
      </c>
      <c r="L277" s="341"/>
      <c r="M277" s="361">
        <v>2019</v>
      </c>
      <c r="N277" s="344"/>
      <c r="O277" s="343" t="s">
        <v>238</v>
      </c>
      <c r="P277" s="341"/>
      <c r="Q277" s="344"/>
      <c r="R277" s="344"/>
      <c r="S277" s="343"/>
      <c r="T277" s="341"/>
      <c r="U277" s="344"/>
      <c r="V277" s="344"/>
      <c r="W277" s="343"/>
      <c r="X277" s="341"/>
      <c r="Y277" s="345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  <c r="BM277" s="169"/>
      <c r="BN277" s="169"/>
      <c r="BO277" s="169"/>
      <c r="BP277" s="169"/>
      <c r="BQ277" s="169"/>
      <c r="BR277" s="169"/>
      <c r="BS277" s="169"/>
      <c r="BT277" s="169"/>
      <c r="BU277" s="169"/>
      <c r="BV277" s="169"/>
      <c r="BW277" s="169"/>
      <c r="BX277" s="169"/>
      <c r="BY277" s="169"/>
      <c r="BZ277" s="169"/>
      <c r="CA277" s="169"/>
      <c r="CB277" s="169"/>
      <c r="CC277" s="169"/>
      <c r="CD277" s="169"/>
      <c r="CE277" s="169"/>
      <c r="CF277" s="169"/>
      <c r="CG277" s="169"/>
      <c r="CH277" s="169"/>
      <c r="CI277" s="169"/>
      <c r="CJ277" s="169"/>
      <c r="CK277" s="169"/>
      <c r="CL277" s="169"/>
      <c r="CM277" s="169"/>
      <c r="CN277" s="169"/>
      <c r="CO277" s="169"/>
      <c r="CP277" s="169"/>
      <c r="CQ277" s="169"/>
      <c r="CR277" s="169"/>
      <c r="CS277" s="169"/>
      <c r="CT277" s="169"/>
      <c r="CU277" s="169"/>
      <c r="CV277" s="169"/>
      <c r="CW277" s="169"/>
      <c r="CX277" s="169"/>
      <c r="CY277" s="169"/>
    </row>
    <row r="278" spans="1:103" s="295" customFormat="1" ht="15.75" customHeight="1" x14ac:dyDescent="0.2">
      <c r="A278" s="289"/>
      <c r="B278" s="368"/>
      <c r="C278" s="358">
        <v>60121214</v>
      </c>
      <c r="D278" s="359" t="s">
        <v>361</v>
      </c>
      <c r="E278" s="360" t="s">
        <v>611</v>
      </c>
      <c r="F278" s="361" t="s">
        <v>311</v>
      </c>
      <c r="G278" s="361" t="s">
        <v>236</v>
      </c>
      <c r="H278" s="372" t="s">
        <v>274</v>
      </c>
      <c r="I278" s="372">
        <v>3</v>
      </c>
      <c r="J278" s="342">
        <v>6600</v>
      </c>
      <c r="K278" s="342">
        <f t="shared" si="2"/>
        <v>19800</v>
      </c>
      <c r="L278" s="341"/>
      <c r="M278" s="361">
        <v>2019</v>
      </c>
      <c r="N278" s="344"/>
      <c r="O278" s="343" t="s">
        <v>238</v>
      </c>
      <c r="P278" s="341"/>
      <c r="Q278" s="344"/>
      <c r="R278" s="344"/>
      <c r="S278" s="343"/>
      <c r="T278" s="341"/>
      <c r="U278" s="344"/>
      <c r="V278" s="344"/>
      <c r="W278" s="343"/>
      <c r="X278" s="341"/>
      <c r="Y278" s="345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  <c r="BM278" s="169"/>
      <c r="BN278" s="169"/>
      <c r="BO278" s="169"/>
      <c r="BP278" s="169"/>
      <c r="BQ278" s="169"/>
      <c r="BR278" s="169"/>
      <c r="BS278" s="169"/>
      <c r="BT278" s="169"/>
      <c r="BU278" s="169"/>
      <c r="BV278" s="169"/>
      <c r="BW278" s="169"/>
      <c r="BX278" s="169"/>
      <c r="BY278" s="169"/>
      <c r="BZ278" s="169"/>
      <c r="CA278" s="169"/>
      <c r="CB278" s="169"/>
      <c r="CC278" s="169"/>
      <c r="CD278" s="169"/>
      <c r="CE278" s="169"/>
      <c r="CF278" s="169"/>
      <c r="CG278" s="169"/>
      <c r="CH278" s="169"/>
      <c r="CI278" s="169"/>
      <c r="CJ278" s="169"/>
      <c r="CK278" s="169"/>
      <c r="CL278" s="169"/>
      <c r="CM278" s="169"/>
      <c r="CN278" s="169"/>
      <c r="CO278" s="169"/>
      <c r="CP278" s="169"/>
      <c r="CQ278" s="169"/>
      <c r="CR278" s="169"/>
      <c r="CS278" s="169"/>
      <c r="CT278" s="169"/>
      <c r="CU278" s="169"/>
      <c r="CV278" s="169"/>
      <c r="CW278" s="169"/>
      <c r="CX278" s="169"/>
      <c r="CY278" s="169"/>
    </row>
    <row r="279" spans="1:103" s="295" customFormat="1" ht="15.75" customHeight="1" x14ac:dyDescent="0.2">
      <c r="A279" s="289"/>
      <c r="B279" s="368"/>
      <c r="C279" s="358">
        <v>60121214</v>
      </c>
      <c r="D279" s="359" t="s">
        <v>362</v>
      </c>
      <c r="E279" s="360" t="s">
        <v>611</v>
      </c>
      <c r="F279" s="361" t="s">
        <v>311</v>
      </c>
      <c r="G279" s="361" t="s">
        <v>236</v>
      </c>
      <c r="H279" s="372" t="s">
        <v>274</v>
      </c>
      <c r="I279" s="372">
        <v>3</v>
      </c>
      <c r="J279" s="342">
        <v>6600</v>
      </c>
      <c r="K279" s="342">
        <f t="shared" si="2"/>
        <v>19800</v>
      </c>
      <c r="L279" s="341"/>
      <c r="M279" s="361">
        <v>2019</v>
      </c>
      <c r="N279" s="344"/>
      <c r="O279" s="343" t="s">
        <v>238</v>
      </c>
      <c r="P279" s="341"/>
      <c r="Q279" s="344"/>
      <c r="R279" s="344"/>
      <c r="S279" s="343"/>
      <c r="T279" s="341"/>
      <c r="U279" s="344"/>
      <c r="V279" s="344"/>
      <c r="W279" s="343"/>
      <c r="X279" s="341"/>
      <c r="Y279" s="345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69"/>
      <c r="BW279" s="169"/>
      <c r="BX279" s="169"/>
      <c r="BY279" s="169"/>
      <c r="BZ279" s="169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</row>
    <row r="280" spans="1:103" s="295" customFormat="1" ht="15.75" customHeight="1" x14ac:dyDescent="0.2">
      <c r="A280" s="289"/>
      <c r="B280" s="368"/>
      <c r="C280" s="358">
        <v>60121214</v>
      </c>
      <c r="D280" s="359" t="s">
        <v>363</v>
      </c>
      <c r="E280" s="360" t="s">
        <v>611</v>
      </c>
      <c r="F280" s="361" t="s">
        <v>311</v>
      </c>
      <c r="G280" s="361" t="s">
        <v>236</v>
      </c>
      <c r="H280" s="372" t="s">
        <v>274</v>
      </c>
      <c r="I280" s="372">
        <v>3</v>
      </c>
      <c r="J280" s="342">
        <v>6600</v>
      </c>
      <c r="K280" s="342">
        <f>I280*J280</f>
        <v>19800</v>
      </c>
      <c r="L280" s="341"/>
      <c r="M280" s="361">
        <v>2019</v>
      </c>
      <c r="N280" s="344"/>
      <c r="O280" s="343" t="s">
        <v>238</v>
      </c>
      <c r="P280" s="341"/>
      <c r="Q280" s="344"/>
      <c r="R280" s="344"/>
      <c r="S280" s="343"/>
      <c r="T280" s="341"/>
      <c r="U280" s="344"/>
      <c r="V280" s="344"/>
      <c r="W280" s="343"/>
      <c r="X280" s="341"/>
      <c r="Y280" s="345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  <c r="BM280" s="169"/>
      <c r="BN280" s="169"/>
      <c r="BO280" s="169"/>
      <c r="BP280" s="169"/>
      <c r="BQ280" s="169"/>
      <c r="BR280" s="169"/>
      <c r="BS280" s="169"/>
      <c r="BT280" s="169"/>
      <c r="BU280" s="169"/>
      <c r="BV280" s="169"/>
      <c r="BW280" s="169"/>
      <c r="BX280" s="169"/>
      <c r="BY280" s="169"/>
      <c r="BZ280" s="169"/>
      <c r="CA280" s="169"/>
      <c r="CB280" s="169"/>
      <c r="CC280" s="169"/>
      <c r="CD280" s="169"/>
      <c r="CE280" s="169"/>
      <c r="CF280" s="169"/>
      <c r="CG280" s="169"/>
      <c r="CH280" s="169"/>
      <c r="CI280" s="169"/>
      <c r="CJ280" s="169"/>
      <c r="CK280" s="169"/>
      <c r="CL280" s="169"/>
      <c r="CM280" s="169"/>
      <c r="CN280" s="169"/>
      <c r="CO280" s="169"/>
      <c r="CP280" s="169"/>
      <c r="CQ280" s="169"/>
      <c r="CR280" s="169"/>
      <c r="CS280" s="169"/>
      <c r="CT280" s="169"/>
      <c r="CU280" s="169"/>
      <c r="CV280" s="169"/>
      <c r="CW280" s="169"/>
      <c r="CX280" s="169"/>
      <c r="CY280" s="169"/>
    </row>
    <row r="281" spans="1:103" s="295" customFormat="1" ht="15.75" customHeight="1" x14ac:dyDescent="0.2">
      <c r="A281" s="289"/>
      <c r="B281" s="368"/>
      <c r="C281" s="358">
        <v>60121214</v>
      </c>
      <c r="D281" s="359" t="s">
        <v>364</v>
      </c>
      <c r="E281" s="360" t="s">
        <v>611</v>
      </c>
      <c r="F281" s="361" t="s">
        <v>311</v>
      </c>
      <c r="G281" s="361" t="s">
        <v>236</v>
      </c>
      <c r="H281" s="372" t="s">
        <v>274</v>
      </c>
      <c r="I281" s="372">
        <v>3</v>
      </c>
      <c r="J281" s="342">
        <v>6600</v>
      </c>
      <c r="K281" s="342">
        <f t="shared" si="2"/>
        <v>19800</v>
      </c>
      <c r="L281" s="341"/>
      <c r="M281" s="361">
        <v>2019</v>
      </c>
      <c r="N281" s="344"/>
      <c r="O281" s="343" t="s">
        <v>238</v>
      </c>
      <c r="P281" s="341"/>
      <c r="Q281" s="344"/>
      <c r="R281" s="344"/>
      <c r="S281" s="343"/>
      <c r="T281" s="341"/>
      <c r="U281" s="344"/>
      <c r="V281" s="344"/>
      <c r="W281" s="343"/>
      <c r="X281" s="341"/>
      <c r="Y281" s="345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  <c r="BM281" s="169"/>
      <c r="BN281" s="169"/>
      <c r="BO281" s="169"/>
      <c r="BP281" s="169"/>
      <c r="BQ281" s="169"/>
      <c r="BR281" s="169"/>
      <c r="BS281" s="169"/>
      <c r="BT281" s="169"/>
      <c r="BU281" s="169"/>
      <c r="BV281" s="169"/>
      <c r="BW281" s="169"/>
      <c r="BX281" s="169"/>
      <c r="BY281" s="169"/>
      <c r="BZ281" s="169"/>
      <c r="CA281" s="169"/>
      <c r="CB281" s="169"/>
      <c r="CC281" s="169"/>
      <c r="CD281" s="169"/>
      <c r="CE281" s="169"/>
      <c r="CF281" s="169"/>
      <c r="CG281" s="169"/>
      <c r="CH281" s="169"/>
      <c r="CI281" s="169"/>
      <c r="CJ281" s="169"/>
      <c r="CK281" s="169"/>
      <c r="CL281" s="169"/>
      <c r="CM281" s="169"/>
      <c r="CN281" s="169"/>
      <c r="CO281" s="169"/>
      <c r="CP281" s="169"/>
      <c r="CQ281" s="169"/>
      <c r="CR281" s="169"/>
      <c r="CS281" s="169"/>
      <c r="CT281" s="169"/>
      <c r="CU281" s="169"/>
      <c r="CV281" s="169"/>
      <c r="CW281" s="169"/>
      <c r="CX281" s="169"/>
      <c r="CY281" s="169"/>
    </row>
    <row r="282" spans="1:103" s="295" customFormat="1" ht="15.75" customHeight="1" x14ac:dyDescent="0.2">
      <c r="A282" s="289"/>
      <c r="B282" s="368"/>
      <c r="C282" s="358">
        <v>60121214</v>
      </c>
      <c r="D282" s="359" t="s">
        <v>365</v>
      </c>
      <c r="E282" s="360" t="s">
        <v>611</v>
      </c>
      <c r="F282" s="361" t="s">
        <v>311</v>
      </c>
      <c r="G282" s="361" t="s">
        <v>236</v>
      </c>
      <c r="H282" s="372" t="s">
        <v>274</v>
      </c>
      <c r="I282" s="372">
        <v>3</v>
      </c>
      <c r="J282" s="342">
        <v>6600</v>
      </c>
      <c r="K282" s="342">
        <f t="shared" si="2"/>
        <v>19800</v>
      </c>
      <c r="L282" s="341"/>
      <c r="M282" s="361">
        <v>2019</v>
      </c>
      <c r="N282" s="344"/>
      <c r="O282" s="343" t="s">
        <v>238</v>
      </c>
      <c r="P282" s="341"/>
      <c r="Q282" s="344"/>
      <c r="R282" s="344"/>
      <c r="S282" s="343"/>
      <c r="T282" s="341"/>
      <c r="U282" s="344"/>
      <c r="V282" s="344"/>
      <c r="W282" s="343"/>
      <c r="X282" s="341"/>
      <c r="Y282" s="345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  <c r="BM282" s="169"/>
      <c r="BN282" s="169"/>
      <c r="BO282" s="169"/>
      <c r="BP282" s="169"/>
      <c r="BQ282" s="169"/>
      <c r="BR282" s="169"/>
      <c r="BS282" s="169"/>
      <c r="BT282" s="169"/>
      <c r="BU282" s="169"/>
      <c r="BV282" s="169"/>
      <c r="BW282" s="169"/>
      <c r="BX282" s="169"/>
      <c r="BY282" s="169"/>
      <c r="BZ282" s="169"/>
      <c r="CA282" s="169"/>
      <c r="CB282" s="169"/>
      <c r="CC282" s="169"/>
      <c r="CD282" s="169"/>
      <c r="CE282" s="169"/>
      <c r="CF282" s="169"/>
      <c r="CG282" s="169"/>
      <c r="CH282" s="169"/>
      <c r="CI282" s="169"/>
      <c r="CJ282" s="169"/>
      <c r="CK282" s="169"/>
      <c r="CL282" s="169"/>
      <c r="CM282" s="169"/>
      <c r="CN282" s="169"/>
      <c r="CO282" s="169"/>
      <c r="CP282" s="169"/>
      <c r="CQ282" s="169"/>
      <c r="CR282" s="169"/>
      <c r="CS282" s="169"/>
      <c r="CT282" s="169"/>
      <c r="CU282" s="169"/>
      <c r="CV282" s="169"/>
      <c r="CW282" s="169"/>
      <c r="CX282" s="169"/>
      <c r="CY282" s="169"/>
    </row>
    <row r="283" spans="1:103" s="295" customFormat="1" ht="15.75" customHeight="1" x14ac:dyDescent="0.2">
      <c r="A283" s="289"/>
      <c r="B283" s="368"/>
      <c r="C283" s="358">
        <v>60121214</v>
      </c>
      <c r="D283" s="359" t="s">
        <v>366</v>
      </c>
      <c r="E283" s="360" t="s">
        <v>611</v>
      </c>
      <c r="F283" s="361" t="s">
        <v>311</v>
      </c>
      <c r="G283" s="361" t="s">
        <v>236</v>
      </c>
      <c r="H283" s="372" t="s">
        <v>274</v>
      </c>
      <c r="I283" s="372">
        <v>3</v>
      </c>
      <c r="J283" s="342">
        <v>6600</v>
      </c>
      <c r="K283" s="342">
        <f t="shared" si="2"/>
        <v>19800</v>
      </c>
      <c r="L283" s="341"/>
      <c r="M283" s="361">
        <v>2019</v>
      </c>
      <c r="N283" s="344"/>
      <c r="O283" s="343" t="s">
        <v>238</v>
      </c>
      <c r="P283" s="341"/>
      <c r="Q283" s="344"/>
      <c r="R283" s="344"/>
      <c r="S283" s="343"/>
      <c r="T283" s="341"/>
      <c r="U283" s="344"/>
      <c r="V283" s="344"/>
      <c r="W283" s="343"/>
      <c r="X283" s="341"/>
      <c r="Y283" s="345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  <c r="BV283" s="169"/>
      <c r="BW283" s="169"/>
      <c r="BX283" s="169"/>
      <c r="BY283" s="169"/>
      <c r="BZ283" s="169"/>
      <c r="CA283" s="169"/>
      <c r="CB283" s="169"/>
      <c r="CC283" s="169"/>
      <c r="CD283" s="169"/>
      <c r="CE283" s="169"/>
      <c r="CF283" s="169"/>
      <c r="CG283" s="169"/>
      <c r="CH283" s="169"/>
      <c r="CI283" s="169"/>
      <c r="CJ283" s="169"/>
      <c r="CK283" s="169"/>
      <c r="CL283" s="169"/>
      <c r="CM283" s="169"/>
      <c r="CN283" s="169"/>
      <c r="CO283" s="169"/>
      <c r="CP283" s="169"/>
      <c r="CQ283" s="169"/>
      <c r="CR283" s="169"/>
      <c r="CS283" s="169"/>
      <c r="CT283" s="169"/>
      <c r="CU283" s="169"/>
      <c r="CV283" s="169"/>
      <c r="CW283" s="169"/>
      <c r="CX283" s="169"/>
      <c r="CY283" s="169"/>
    </row>
    <row r="284" spans="1:103" s="295" customFormat="1" ht="15.75" customHeight="1" x14ac:dyDescent="0.2">
      <c r="A284" s="289"/>
      <c r="B284" s="368"/>
      <c r="C284" s="358">
        <v>60121214</v>
      </c>
      <c r="D284" s="359" t="s">
        <v>367</v>
      </c>
      <c r="E284" s="360" t="s">
        <v>611</v>
      </c>
      <c r="F284" s="361" t="s">
        <v>311</v>
      </c>
      <c r="G284" s="361" t="s">
        <v>236</v>
      </c>
      <c r="H284" s="372" t="s">
        <v>274</v>
      </c>
      <c r="I284" s="372">
        <v>3</v>
      </c>
      <c r="J284" s="342">
        <v>6600</v>
      </c>
      <c r="K284" s="342">
        <f t="shared" si="2"/>
        <v>19800</v>
      </c>
      <c r="L284" s="341"/>
      <c r="M284" s="361">
        <v>2019</v>
      </c>
      <c r="N284" s="344"/>
      <c r="O284" s="343" t="s">
        <v>238</v>
      </c>
      <c r="P284" s="341"/>
      <c r="Q284" s="344"/>
      <c r="R284" s="344"/>
      <c r="S284" s="343"/>
      <c r="T284" s="341"/>
      <c r="U284" s="344"/>
      <c r="V284" s="344"/>
      <c r="W284" s="343"/>
      <c r="X284" s="341"/>
      <c r="Y284" s="345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  <c r="BM284" s="169"/>
      <c r="BN284" s="169"/>
      <c r="BO284" s="169"/>
      <c r="BP284" s="169"/>
      <c r="BQ284" s="169"/>
      <c r="BR284" s="169"/>
      <c r="BS284" s="169"/>
      <c r="BT284" s="169"/>
      <c r="BU284" s="169"/>
      <c r="BV284" s="169"/>
      <c r="BW284" s="169"/>
      <c r="BX284" s="169"/>
      <c r="BY284" s="169"/>
      <c r="BZ284" s="169"/>
      <c r="CA284" s="169"/>
      <c r="CB284" s="169"/>
      <c r="CC284" s="169"/>
      <c r="CD284" s="169"/>
      <c r="CE284" s="169"/>
      <c r="CF284" s="169"/>
      <c r="CG284" s="169"/>
      <c r="CH284" s="169"/>
      <c r="CI284" s="169"/>
      <c r="CJ284" s="169"/>
      <c r="CK284" s="169"/>
      <c r="CL284" s="169"/>
      <c r="CM284" s="169"/>
      <c r="CN284" s="169"/>
      <c r="CO284" s="169"/>
      <c r="CP284" s="169"/>
      <c r="CQ284" s="169"/>
      <c r="CR284" s="169"/>
      <c r="CS284" s="169"/>
      <c r="CT284" s="169"/>
      <c r="CU284" s="169"/>
      <c r="CV284" s="169"/>
      <c r="CW284" s="169"/>
      <c r="CX284" s="169"/>
      <c r="CY284" s="169"/>
    </row>
    <row r="285" spans="1:103" s="295" customFormat="1" ht="15.75" customHeight="1" x14ac:dyDescent="0.2">
      <c r="A285" s="289"/>
      <c r="B285" s="368"/>
      <c r="C285" s="358">
        <v>60121214</v>
      </c>
      <c r="D285" s="359" t="s">
        <v>368</v>
      </c>
      <c r="E285" s="360" t="s">
        <v>611</v>
      </c>
      <c r="F285" s="361" t="s">
        <v>311</v>
      </c>
      <c r="G285" s="361" t="s">
        <v>236</v>
      </c>
      <c r="H285" s="372" t="s">
        <v>274</v>
      </c>
      <c r="I285" s="372">
        <v>3</v>
      </c>
      <c r="J285" s="342">
        <v>6600</v>
      </c>
      <c r="K285" s="342">
        <f t="shared" si="2"/>
        <v>19800</v>
      </c>
      <c r="L285" s="341"/>
      <c r="M285" s="361">
        <v>2019</v>
      </c>
      <c r="N285" s="344"/>
      <c r="O285" s="343" t="s">
        <v>238</v>
      </c>
      <c r="P285" s="341"/>
      <c r="Q285" s="344"/>
      <c r="R285" s="344"/>
      <c r="S285" s="343"/>
      <c r="T285" s="341"/>
      <c r="U285" s="344"/>
      <c r="V285" s="344"/>
      <c r="W285" s="343"/>
      <c r="X285" s="341"/>
      <c r="Y285" s="345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  <c r="BM285" s="169"/>
      <c r="BN285" s="169"/>
      <c r="BO285" s="169"/>
      <c r="BP285" s="169"/>
      <c r="BQ285" s="169"/>
      <c r="BR285" s="169"/>
      <c r="BS285" s="169"/>
      <c r="BT285" s="169"/>
      <c r="BU285" s="169"/>
      <c r="BV285" s="169"/>
      <c r="BW285" s="169"/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169"/>
      <c r="CQ285" s="169"/>
      <c r="CR285" s="169"/>
      <c r="CS285" s="169"/>
      <c r="CT285" s="169"/>
      <c r="CU285" s="169"/>
      <c r="CV285" s="169"/>
      <c r="CW285" s="169"/>
      <c r="CX285" s="169"/>
      <c r="CY285" s="169"/>
    </row>
    <row r="286" spans="1:103" s="295" customFormat="1" ht="15.75" customHeight="1" x14ac:dyDescent="0.2">
      <c r="A286" s="289"/>
      <c r="B286" s="368"/>
      <c r="C286" s="358">
        <v>60121214</v>
      </c>
      <c r="D286" s="359" t="s">
        <v>369</v>
      </c>
      <c r="E286" s="360" t="s">
        <v>611</v>
      </c>
      <c r="F286" s="361" t="s">
        <v>311</v>
      </c>
      <c r="G286" s="361" t="s">
        <v>236</v>
      </c>
      <c r="H286" s="372" t="s">
        <v>274</v>
      </c>
      <c r="I286" s="372">
        <v>3</v>
      </c>
      <c r="J286" s="342">
        <v>6600</v>
      </c>
      <c r="K286" s="342">
        <f t="shared" si="2"/>
        <v>19800</v>
      </c>
      <c r="L286" s="341"/>
      <c r="M286" s="361">
        <v>2019</v>
      </c>
      <c r="N286" s="344"/>
      <c r="O286" s="343" t="s">
        <v>238</v>
      </c>
      <c r="P286" s="341"/>
      <c r="Q286" s="344"/>
      <c r="R286" s="344"/>
      <c r="S286" s="343"/>
      <c r="T286" s="341"/>
      <c r="U286" s="344"/>
      <c r="V286" s="344"/>
      <c r="W286" s="343"/>
      <c r="X286" s="341"/>
      <c r="Y286" s="345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  <c r="BV286" s="169"/>
      <c r="BW286" s="169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169"/>
      <c r="CQ286" s="169"/>
      <c r="CR286" s="169"/>
      <c r="CS286" s="169"/>
      <c r="CT286" s="169"/>
      <c r="CU286" s="169"/>
      <c r="CV286" s="169"/>
      <c r="CW286" s="169"/>
      <c r="CX286" s="169"/>
      <c r="CY286" s="169"/>
    </row>
    <row r="287" spans="1:103" s="295" customFormat="1" ht="15.75" customHeight="1" x14ac:dyDescent="0.2">
      <c r="A287" s="289"/>
      <c r="B287" s="368"/>
      <c r="C287" s="358">
        <v>60121214</v>
      </c>
      <c r="D287" s="359" t="s">
        <v>370</v>
      </c>
      <c r="E287" s="360" t="s">
        <v>611</v>
      </c>
      <c r="F287" s="361" t="s">
        <v>311</v>
      </c>
      <c r="G287" s="361" t="s">
        <v>236</v>
      </c>
      <c r="H287" s="372" t="s">
        <v>274</v>
      </c>
      <c r="I287" s="372">
        <v>3</v>
      </c>
      <c r="J287" s="342">
        <v>6600</v>
      </c>
      <c r="K287" s="342">
        <f t="shared" si="2"/>
        <v>19800</v>
      </c>
      <c r="L287" s="341"/>
      <c r="M287" s="361">
        <v>2019</v>
      </c>
      <c r="N287" s="344"/>
      <c r="O287" s="343" t="s">
        <v>238</v>
      </c>
      <c r="P287" s="341"/>
      <c r="Q287" s="344"/>
      <c r="R287" s="344"/>
      <c r="S287" s="343"/>
      <c r="T287" s="341"/>
      <c r="U287" s="344"/>
      <c r="V287" s="344"/>
      <c r="W287" s="343"/>
      <c r="X287" s="341"/>
      <c r="Y287" s="345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  <c r="BM287" s="169"/>
      <c r="BN287" s="169"/>
      <c r="BO287" s="169"/>
      <c r="BP287" s="169"/>
      <c r="BQ287" s="169"/>
      <c r="BR287" s="169"/>
      <c r="BS287" s="169"/>
      <c r="BT287" s="169"/>
      <c r="BU287" s="169"/>
      <c r="BV287" s="169"/>
      <c r="BW287" s="169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169"/>
      <c r="CQ287" s="169"/>
      <c r="CR287" s="169"/>
      <c r="CS287" s="169"/>
      <c r="CT287" s="169"/>
      <c r="CU287" s="169"/>
      <c r="CV287" s="169"/>
      <c r="CW287" s="169"/>
      <c r="CX287" s="169"/>
      <c r="CY287" s="169"/>
    </row>
    <row r="288" spans="1:103" s="295" customFormat="1" ht="15.75" customHeight="1" x14ac:dyDescent="0.2">
      <c r="A288" s="289"/>
      <c r="B288" s="368"/>
      <c r="C288" s="358">
        <v>60121214</v>
      </c>
      <c r="D288" s="359" t="s">
        <v>371</v>
      </c>
      <c r="E288" s="360" t="s">
        <v>611</v>
      </c>
      <c r="F288" s="361" t="s">
        <v>311</v>
      </c>
      <c r="G288" s="361" t="s">
        <v>236</v>
      </c>
      <c r="H288" s="372" t="s">
        <v>274</v>
      </c>
      <c r="I288" s="372">
        <v>3</v>
      </c>
      <c r="J288" s="342">
        <v>6600</v>
      </c>
      <c r="K288" s="342">
        <f t="shared" si="2"/>
        <v>19800</v>
      </c>
      <c r="L288" s="341"/>
      <c r="M288" s="361">
        <v>2019</v>
      </c>
      <c r="N288" s="344"/>
      <c r="O288" s="343" t="s">
        <v>238</v>
      </c>
      <c r="P288" s="341"/>
      <c r="Q288" s="344"/>
      <c r="R288" s="344"/>
      <c r="S288" s="343"/>
      <c r="T288" s="341"/>
      <c r="U288" s="344"/>
      <c r="V288" s="344"/>
      <c r="W288" s="343"/>
      <c r="X288" s="341"/>
      <c r="Y288" s="345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  <c r="BM288" s="169"/>
      <c r="BN288" s="169"/>
      <c r="BO288" s="169"/>
      <c r="BP288" s="169"/>
      <c r="BQ288" s="169"/>
      <c r="BR288" s="169"/>
      <c r="BS288" s="169"/>
      <c r="BT288" s="169"/>
      <c r="BU288" s="169"/>
      <c r="BV288" s="169"/>
      <c r="BW288" s="169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169"/>
      <c r="CQ288" s="169"/>
      <c r="CR288" s="169"/>
      <c r="CS288" s="169"/>
      <c r="CT288" s="169"/>
      <c r="CU288" s="169"/>
      <c r="CV288" s="169"/>
      <c r="CW288" s="169"/>
      <c r="CX288" s="169"/>
      <c r="CY288" s="169"/>
    </row>
    <row r="289" spans="1:103" s="295" customFormat="1" ht="15.75" customHeight="1" x14ac:dyDescent="0.2">
      <c r="A289" s="289"/>
      <c r="B289" s="368"/>
      <c r="C289" s="358">
        <v>60121214</v>
      </c>
      <c r="D289" s="359" t="s">
        <v>372</v>
      </c>
      <c r="E289" s="360" t="s">
        <v>611</v>
      </c>
      <c r="F289" s="361" t="s">
        <v>311</v>
      </c>
      <c r="G289" s="361" t="s">
        <v>236</v>
      </c>
      <c r="H289" s="372" t="s">
        <v>274</v>
      </c>
      <c r="I289" s="372">
        <v>3</v>
      </c>
      <c r="J289" s="342">
        <v>6600</v>
      </c>
      <c r="K289" s="342">
        <f t="shared" si="2"/>
        <v>19800</v>
      </c>
      <c r="L289" s="341"/>
      <c r="M289" s="361">
        <v>2019</v>
      </c>
      <c r="N289" s="344"/>
      <c r="O289" s="343" t="s">
        <v>238</v>
      </c>
      <c r="P289" s="341"/>
      <c r="Q289" s="344"/>
      <c r="R289" s="344"/>
      <c r="S289" s="343"/>
      <c r="T289" s="341"/>
      <c r="U289" s="344"/>
      <c r="V289" s="344"/>
      <c r="W289" s="343"/>
      <c r="X289" s="341"/>
      <c r="Y289" s="345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  <c r="BV289" s="169"/>
      <c r="BW289" s="169"/>
      <c r="BX289" s="169"/>
      <c r="BY289" s="169"/>
      <c r="BZ289" s="169"/>
      <c r="CA289" s="169"/>
      <c r="CB289" s="169"/>
      <c r="CC289" s="169"/>
      <c r="CD289" s="169"/>
      <c r="CE289" s="169"/>
      <c r="CF289" s="169"/>
      <c r="CG289" s="169"/>
      <c r="CH289" s="169"/>
      <c r="CI289" s="169"/>
      <c r="CJ289" s="169"/>
      <c r="CK289" s="169"/>
      <c r="CL289" s="169"/>
      <c r="CM289" s="169"/>
      <c r="CN289" s="169"/>
      <c r="CO289" s="169"/>
      <c r="CP289" s="169"/>
      <c r="CQ289" s="169"/>
      <c r="CR289" s="169"/>
      <c r="CS289" s="169"/>
      <c r="CT289" s="169"/>
      <c r="CU289" s="169"/>
      <c r="CV289" s="169"/>
      <c r="CW289" s="169"/>
      <c r="CX289" s="169"/>
      <c r="CY289" s="169"/>
    </row>
    <row r="290" spans="1:103" s="295" customFormat="1" ht="15.75" customHeight="1" x14ac:dyDescent="0.2">
      <c r="A290" s="289"/>
      <c r="B290" s="368"/>
      <c r="C290" s="358">
        <v>60121214</v>
      </c>
      <c r="D290" s="359" t="s">
        <v>373</v>
      </c>
      <c r="E290" s="360" t="s">
        <v>611</v>
      </c>
      <c r="F290" s="361" t="s">
        <v>311</v>
      </c>
      <c r="G290" s="361" t="s">
        <v>236</v>
      </c>
      <c r="H290" s="372" t="s">
        <v>274</v>
      </c>
      <c r="I290" s="372">
        <v>3</v>
      </c>
      <c r="J290" s="342">
        <v>6600</v>
      </c>
      <c r="K290" s="342">
        <f>I290*J290</f>
        <v>19800</v>
      </c>
      <c r="L290" s="341"/>
      <c r="M290" s="361">
        <v>2019</v>
      </c>
      <c r="N290" s="344"/>
      <c r="O290" s="343" t="s">
        <v>238</v>
      </c>
      <c r="P290" s="341"/>
      <c r="Q290" s="344"/>
      <c r="R290" s="344"/>
      <c r="S290" s="343"/>
      <c r="T290" s="341"/>
      <c r="U290" s="344"/>
      <c r="V290" s="344"/>
      <c r="W290" s="343"/>
      <c r="X290" s="341"/>
      <c r="Y290" s="345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69"/>
      <c r="BR290" s="169"/>
      <c r="BS290" s="169"/>
      <c r="BT290" s="169"/>
      <c r="BU290" s="169"/>
      <c r="BV290" s="169"/>
      <c r="BW290" s="169"/>
      <c r="BX290" s="169"/>
      <c r="BY290" s="169"/>
      <c r="BZ290" s="169"/>
      <c r="CA290" s="169"/>
      <c r="CB290" s="169"/>
      <c r="CC290" s="169"/>
      <c r="CD290" s="169"/>
      <c r="CE290" s="169"/>
      <c r="CF290" s="169"/>
      <c r="CG290" s="169"/>
      <c r="CH290" s="169"/>
      <c r="CI290" s="169"/>
      <c r="CJ290" s="169"/>
      <c r="CK290" s="169"/>
      <c r="CL290" s="169"/>
      <c r="CM290" s="169"/>
      <c r="CN290" s="169"/>
      <c r="CO290" s="169"/>
      <c r="CP290" s="169"/>
      <c r="CQ290" s="169"/>
      <c r="CR290" s="169"/>
      <c r="CS290" s="169"/>
      <c r="CT290" s="169"/>
      <c r="CU290" s="169"/>
      <c r="CV290" s="169"/>
      <c r="CW290" s="169"/>
      <c r="CX290" s="169"/>
      <c r="CY290" s="169"/>
    </row>
    <row r="291" spans="1:103" s="295" customFormat="1" ht="15.75" customHeight="1" x14ac:dyDescent="0.2">
      <c r="A291" s="289"/>
      <c r="B291" s="368"/>
      <c r="C291" s="358">
        <v>60121214</v>
      </c>
      <c r="D291" s="359" t="s">
        <v>374</v>
      </c>
      <c r="E291" s="360" t="s">
        <v>611</v>
      </c>
      <c r="F291" s="361" t="s">
        <v>311</v>
      </c>
      <c r="G291" s="361" t="s">
        <v>236</v>
      </c>
      <c r="H291" s="372" t="s">
        <v>274</v>
      </c>
      <c r="I291" s="372">
        <v>3</v>
      </c>
      <c r="J291" s="342">
        <v>6600</v>
      </c>
      <c r="K291" s="342">
        <f t="shared" si="2"/>
        <v>19800</v>
      </c>
      <c r="L291" s="341"/>
      <c r="M291" s="361">
        <v>2019</v>
      </c>
      <c r="N291" s="344"/>
      <c r="O291" s="343" t="s">
        <v>238</v>
      </c>
      <c r="P291" s="341"/>
      <c r="Q291" s="344"/>
      <c r="R291" s="344"/>
      <c r="S291" s="343"/>
      <c r="T291" s="341"/>
      <c r="U291" s="344"/>
      <c r="V291" s="344"/>
      <c r="W291" s="343"/>
      <c r="X291" s="341"/>
      <c r="Y291" s="345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  <c r="BG291" s="169"/>
      <c r="BH291" s="169"/>
      <c r="BI291" s="169"/>
      <c r="BJ291" s="169"/>
      <c r="BK291" s="169"/>
      <c r="BL291" s="169"/>
      <c r="BM291" s="169"/>
      <c r="BN291" s="169"/>
      <c r="BO291" s="169"/>
      <c r="BP291" s="169"/>
      <c r="BQ291" s="169"/>
      <c r="BR291" s="169"/>
      <c r="BS291" s="169"/>
      <c r="BT291" s="169"/>
      <c r="BU291" s="169"/>
      <c r="BV291" s="169"/>
      <c r="BW291" s="169"/>
      <c r="BX291" s="169"/>
      <c r="BY291" s="169"/>
      <c r="BZ291" s="169"/>
      <c r="CA291" s="169"/>
      <c r="CB291" s="169"/>
      <c r="CC291" s="169"/>
      <c r="CD291" s="169"/>
      <c r="CE291" s="169"/>
      <c r="CF291" s="169"/>
      <c r="CG291" s="169"/>
      <c r="CH291" s="169"/>
      <c r="CI291" s="169"/>
      <c r="CJ291" s="169"/>
      <c r="CK291" s="169"/>
      <c r="CL291" s="169"/>
      <c r="CM291" s="169"/>
      <c r="CN291" s="169"/>
      <c r="CO291" s="169"/>
      <c r="CP291" s="169"/>
      <c r="CQ291" s="169"/>
      <c r="CR291" s="169"/>
      <c r="CS291" s="169"/>
      <c r="CT291" s="169"/>
      <c r="CU291" s="169"/>
      <c r="CV291" s="169"/>
      <c r="CW291" s="169"/>
      <c r="CX291" s="169"/>
      <c r="CY291" s="169"/>
    </row>
    <row r="292" spans="1:103" s="295" customFormat="1" ht="15.75" customHeight="1" x14ac:dyDescent="0.2">
      <c r="A292" s="289"/>
      <c r="B292" s="368"/>
      <c r="C292" s="358">
        <v>60121214</v>
      </c>
      <c r="D292" s="359" t="s">
        <v>375</v>
      </c>
      <c r="E292" s="360" t="s">
        <v>611</v>
      </c>
      <c r="F292" s="361" t="s">
        <v>311</v>
      </c>
      <c r="G292" s="361" t="s">
        <v>236</v>
      </c>
      <c r="H292" s="372" t="s">
        <v>274</v>
      </c>
      <c r="I292" s="372">
        <v>3</v>
      </c>
      <c r="J292" s="342">
        <v>6600</v>
      </c>
      <c r="K292" s="342">
        <f t="shared" si="2"/>
        <v>19800</v>
      </c>
      <c r="L292" s="341"/>
      <c r="M292" s="361">
        <v>2019</v>
      </c>
      <c r="N292" s="344"/>
      <c r="O292" s="343" t="s">
        <v>238</v>
      </c>
      <c r="P292" s="341"/>
      <c r="Q292" s="344"/>
      <c r="R292" s="344"/>
      <c r="S292" s="343"/>
      <c r="T292" s="341"/>
      <c r="U292" s="344"/>
      <c r="V292" s="344"/>
      <c r="W292" s="343"/>
      <c r="X292" s="341"/>
      <c r="Y292" s="345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  <c r="BG292" s="169"/>
      <c r="BH292" s="169"/>
      <c r="BI292" s="169"/>
      <c r="BJ292" s="169"/>
      <c r="BK292" s="169"/>
      <c r="BL292" s="169"/>
      <c r="BM292" s="169"/>
      <c r="BN292" s="169"/>
      <c r="BO292" s="169"/>
      <c r="BP292" s="169"/>
      <c r="BQ292" s="169"/>
      <c r="BR292" s="169"/>
      <c r="BS292" s="169"/>
      <c r="BT292" s="169"/>
      <c r="BU292" s="169"/>
      <c r="BV292" s="169"/>
      <c r="BW292" s="169"/>
      <c r="BX292" s="169"/>
      <c r="BY292" s="169"/>
      <c r="BZ292" s="169"/>
      <c r="CA292" s="169"/>
      <c r="CB292" s="169"/>
      <c r="CC292" s="169"/>
      <c r="CD292" s="169"/>
      <c r="CE292" s="169"/>
      <c r="CF292" s="169"/>
      <c r="CG292" s="169"/>
      <c r="CH292" s="169"/>
      <c r="CI292" s="169"/>
      <c r="CJ292" s="169"/>
      <c r="CK292" s="169"/>
      <c r="CL292" s="169"/>
      <c r="CM292" s="169"/>
      <c r="CN292" s="169"/>
      <c r="CO292" s="169"/>
      <c r="CP292" s="169"/>
      <c r="CQ292" s="169"/>
      <c r="CR292" s="169"/>
      <c r="CS292" s="169"/>
      <c r="CT292" s="169"/>
      <c r="CU292" s="169"/>
      <c r="CV292" s="169"/>
      <c r="CW292" s="169"/>
      <c r="CX292" s="169"/>
      <c r="CY292" s="169"/>
    </row>
    <row r="293" spans="1:103" s="295" customFormat="1" ht="15.75" customHeight="1" x14ac:dyDescent="0.2">
      <c r="A293" s="289"/>
      <c r="B293" s="368"/>
      <c r="C293" s="358">
        <v>60121214</v>
      </c>
      <c r="D293" s="359" t="s">
        <v>376</v>
      </c>
      <c r="E293" s="360" t="s">
        <v>611</v>
      </c>
      <c r="F293" s="361" t="s">
        <v>311</v>
      </c>
      <c r="G293" s="361" t="s">
        <v>236</v>
      </c>
      <c r="H293" s="372" t="s">
        <v>274</v>
      </c>
      <c r="I293" s="372">
        <v>3</v>
      </c>
      <c r="J293" s="342">
        <v>6600</v>
      </c>
      <c r="K293" s="342">
        <f t="shared" si="2"/>
        <v>19800</v>
      </c>
      <c r="L293" s="341"/>
      <c r="M293" s="361">
        <v>2019</v>
      </c>
      <c r="N293" s="344"/>
      <c r="O293" s="343" t="s">
        <v>238</v>
      </c>
      <c r="P293" s="341"/>
      <c r="Q293" s="344"/>
      <c r="R293" s="344"/>
      <c r="S293" s="343"/>
      <c r="T293" s="341"/>
      <c r="U293" s="344"/>
      <c r="V293" s="344"/>
      <c r="W293" s="343"/>
      <c r="X293" s="341"/>
      <c r="Y293" s="345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169"/>
      <c r="BH293" s="169"/>
      <c r="BI293" s="169"/>
      <c r="BJ293" s="169"/>
      <c r="BK293" s="169"/>
      <c r="BL293" s="169"/>
      <c r="BM293" s="169"/>
      <c r="BN293" s="169"/>
      <c r="BO293" s="169"/>
      <c r="BP293" s="169"/>
      <c r="BQ293" s="169"/>
      <c r="BR293" s="169"/>
      <c r="BS293" s="169"/>
      <c r="BT293" s="169"/>
      <c r="BU293" s="169"/>
      <c r="BV293" s="169"/>
      <c r="BW293" s="169"/>
      <c r="BX293" s="169"/>
      <c r="BY293" s="169"/>
      <c r="BZ293" s="169"/>
      <c r="CA293" s="169"/>
      <c r="CB293" s="169"/>
      <c r="CC293" s="169"/>
      <c r="CD293" s="169"/>
      <c r="CE293" s="169"/>
      <c r="CF293" s="169"/>
      <c r="CG293" s="169"/>
      <c r="CH293" s="169"/>
      <c r="CI293" s="169"/>
      <c r="CJ293" s="169"/>
      <c r="CK293" s="169"/>
      <c r="CL293" s="169"/>
      <c r="CM293" s="169"/>
      <c r="CN293" s="169"/>
      <c r="CO293" s="169"/>
      <c r="CP293" s="169"/>
      <c r="CQ293" s="169"/>
      <c r="CR293" s="169"/>
      <c r="CS293" s="169"/>
      <c r="CT293" s="169"/>
      <c r="CU293" s="169"/>
      <c r="CV293" s="169"/>
      <c r="CW293" s="169"/>
      <c r="CX293" s="169"/>
      <c r="CY293" s="169"/>
    </row>
    <row r="294" spans="1:103" s="295" customFormat="1" ht="15.75" customHeight="1" x14ac:dyDescent="0.2">
      <c r="A294" s="289"/>
      <c r="B294" s="368"/>
      <c r="C294" s="358">
        <v>60121214</v>
      </c>
      <c r="D294" s="359" t="s">
        <v>377</v>
      </c>
      <c r="E294" s="360" t="s">
        <v>611</v>
      </c>
      <c r="F294" s="361" t="s">
        <v>311</v>
      </c>
      <c r="G294" s="361" t="s">
        <v>236</v>
      </c>
      <c r="H294" s="372" t="s">
        <v>274</v>
      </c>
      <c r="I294" s="372">
        <v>3</v>
      </c>
      <c r="J294" s="342">
        <v>6600</v>
      </c>
      <c r="K294" s="342">
        <f t="shared" ref="K294:K302" si="3">I294*J294</f>
        <v>19800</v>
      </c>
      <c r="L294" s="341"/>
      <c r="M294" s="361">
        <v>2019</v>
      </c>
      <c r="N294" s="344"/>
      <c r="O294" s="343" t="s">
        <v>238</v>
      </c>
      <c r="P294" s="341"/>
      <c r="Q294" s="344"/>
      <c r="R294" s="344"/>
      <c r="S294" s="343"/>
      <c r="T294" s="341"/>
      <c r="U294" s="344"/>
      <c r="V294" s="344"/>
      <c r="W294" s="343"/>
      <c r="X294" s="341"/>
      <c r="Y294" s="345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  <c r="BG294" s="169"/>
      <c r="BH294" s="169"/>
      <c r="BI294" s="169"/>
      <c r="BJ294" s="169"/>
      <c r="BK294" s="169"/>
      <c r="BL294" s="169"/>
      <c r="BM294" s="169"/>
      <c r="BN294" s="169"/>
      <c r="BO294" s="169"/>
      <c r="BP294" s="169"/>
      <c r="BQ294" s="169"/>
      <c r="BR294" s="169"/>
      <c r="BS294" s="169"/>
      <c r="BT294" s="169"/>
      <c r="BU294" s="169"/>
      <c r="BV294" s="169"/>
      <c r="BW294" s="169"/>
      <c r="BX294" s="169"/>
      <c r="BY294" s="169"/>
      <c r="BZ294" s="169"/>
      <c r="CA294" s="169"/>
      <c r="CB294" s="169"/>
      <c r="CC294" s="169"/>
      <c r="CD294" s="169"/>
      <c r="CE294" s="169"/>
      <c r="CF294" s="169"/>
      <c r="CG294" s="169"/>
      <c r="CH294" s="169"/>
      <c r="CI294" s="169"/>
      <c r="CJ294" s="169"/>
      <c r="CK294" s="169"/>
      <c r="CL294" s="169"/>
      <c r="CM294" s="169"/>
      <c r="CN294" s="169"/>
      <c r="CO294" s="169"/>
      <c r="CP294" s="169"/>
      <c r="CQ294" s="169"/>
      <c r="CR294" s="169"/>
      <c r="CS294" s="169"/>
      <c r="CT294" s="169"/>
      <c r="CU294" s="169"/>
      <c r="CV294" s="169"/>
      <c r="CW294" s="169"/>
      <c r="CX294" s="169"/>
      <c r="CY294" s="169"/>
    </row>
    <row r="295" spans="1:103" s="295" customFormat="1" ht="15.75" customHeight="1" x14ac:dyDescent="0.2">
      <c r="A295" s="289"/>
      <c r="B295" s="368"/>
      <c r="C295" s="358">
        <v>60121214</v>
      </c>
      <c r="D295" s="359" t="s">
        <v>378</v>
      </c>
      <c r="E295" s="360" t="s">
        <v>611</v>
      </c>
      <c r="F295" s="361" t="s">
        <v>311</v>
      </c>
      <c r="G295" s="361" t="s">
        <v>236</v>
      </c>
      <c r="H295" s="372" t="s">
        <v>274</v>
      </c>
      <c r="I295" s="372">
        <v>3</v>
      </c>
      <c r="J295" s="342">
        <v>6600</v>
      </c>
      <c r="K295" s="342">
        <f t="shared" si="3"/>
        <v>19800</v>
      </c>
      <c r="L295" s="341"/>
      <c r="M295" s="361">
        <v>2019</v>
      </c>
      <c r="N295" s="344"/>
      <c r="O295" s="343" t="s">
        <v>238</v>
      </c>
      <c r="P295" s="341"/>
      <c r="Q295" s="344"/>
      <c r="R295" s="344"/>
      <c r="S295" s="343"/>
      <c r="T295" s="341"/>
      <c r="U295" s="344"/>
      <c r="V295" s="344"/>
      <c r="W295" s="343"/>
      <c r="X295" s="341"/>
      <c r="Y295" s="345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  <c r="BM295" s="169"/>
      <c r="BN295" s="169"/>
      <c r="BO295" s="169"/>
      <c r="BP295" s="169"/>
      <c r="BQ295" s="169"/>
      <c r="BR295" s="169"/>
      <c r="BS295" s="169"/>
      <c r="BT295" s="169"/>
      <c r="BU295" s="169"/>
      <c r="BV295" s="169"/>
      <c r="BW295" s="169"/>
      <c r="BX295" s="169"/>
      <c r="BY295" s="169"/>
      <c r="BZ295" s="169"/>
      <c r="CA295" s="169"/>
      <c r="CB295" s="169"/>
      <c r="CC295" s="169"/>
      <c r="CD295" s="169"/>
      <c r="CE295" s="169"/>
      <c r="CF295" s="169"/>
      <c r="CG295" s="169"/>
      <c r="CH295" s="169"/>
      <c r="CI295" s="169"/>
      <c r="CJ295" s="169"/>
      <c r="CK295" s="169"/>
      <c r="CL295" s="169"/>
      <c r="CM295" s="169"/>
      <c r="CN295" s="169"/>
      <c r="CO295" s="169"/>
      <c r="CP295" s="169"/>
      <c r="CQ295" s="169"/>
      <c r="CR295" s="169"/>
      <c r="CS295" s="169"/>
      <c r="CT295" s="169"/>
      <c r="CU295" s="169"/>
      <c r="CV295" s="169"/>
      <c r="CW295" s="169"/>
      <c r="CX295" s="169"/>
      <c r="CY295" s="169"/>
    </row>
    <row r="296" spans="1:103" s="295" customFormat="1" ht="15.75" customHeight="1" x14ac:dyDescent="0.2">
      <c r="A296" s="289"/>
      <c r="B296" s="368"/>
      <c r="C296" s="358">
        <v>60121214</v>
      </c>
      <c r="D296" s="359" t="s">
        <v>379</v>
      </c>
      <c r="E296" s="360" t="s">
        <v>611</v>
      </c>
      <c r="F296" s="361" t="s">
        <v>311</v>
      </c>
      <c r="G296" s="361" t="s">
        <v>236</v>
      </c>
      <c r="H296" s="372" t="s">
        <v>274</v>
      </c>
      <c r="I296" s="372">
        <v>3</v>
      </c>
      <c r="J296" s="342">
        <v>6600</v>
      </c>
      <c r="K296" s="342">
        <f t="shared" si="3"/>
        <v>19800</v>
      </c>
      <c r="L296" s="341"/>
      <c r="M296" s="361">
        <v>2019</v>
      </c>
      <c r="N296" s="344"/>
      <c r="O296" s="343" t="s">
        <v>238</v>
      </c>
      <c r="P296" s="341"/>
      <c r="Q296" s="344"/>
      <c r="R296" s="344"/>
      <c r="S296" s="343"/>
      <c r="T296" s="341"/>
      <c r="U296" s="344"/>
      <c r="V296" s="344"/>
      <c r="W296" s="343"/>
      <c r="X296" s="341"/>
      <c r="Y296" s="345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69"/>
      <c r="CA296" s="169"/>
      <c r="CB296" s="169"/>
      <c r="CC296" s="169"/>
      <c r="CD296" s="169"/>
      <c r="CE296" s="169"/>
      <c r="CF296" s="169"/>
      <c r="CG296" s="169"/>
      <c r="CH296" s="169"/>
      <c r="CI296" s="169"/>
      <c r="CJ296" s="169"/>
      <c r="CK296" s="169"/>
      <c r="CL296" s="169"/>
      <c r="CM296" s="169"/>
      <c r="CN296" s="169"/>
      <c r="CO296" s="169"/>
      <c r="CP296" s="169"/>
      <c r="CQ296" s="169"/>
      <c r="CR296" s="169"/>
      <c r="CS296" s="169"/>
      <c r="CT296" s="169"/>
      <c r="CU296" s="169"/>
      <c r="CV296" s="169"/>
      <c r="CW296" s="169"/>
      <c r="CX296" s="169"/>
      <c r="CY296" s="169"/>
    </row>
    <row r="297" spans="1:103" s="295" customFormat="1" ht="15.75" customHeight="1" x14ac:dyDescent="0.2">
      <c r="A297" s="289"/>
      <c r="B297" s="368"/>
      <c r="C297" s="358">
        <v>60121214</v>
      </c>
      <c r="D297" s="359" t="s">
        <v>380</v>
      </c>
      <c r="E297" s="360" t="s">
        <v>611</v>
      </c>
      <c r="F297" s="361" t="s">
        <v>311</v>
      </c>
      <c r="G297" s="361" t="s">
        <v>236</v>
      </c>
      <c r="H297" s="372" t="s">
        <v>274</v>
      </c>
      <c r="I297" s="372">
        <v>3</v>
      </c>
      <c r="J297" s="342">
        <v>6600</v>
      </c>
      <c r="K297" s="342">
        <f t="shared" si="3"/>
        <v>19800</v>
      </c>
      <c r="L297" s="341"/>
      <c r="M297" s="361">
        <v>2019</v>
      </c>
      <c r="N297" s="344"/>
      <c r="O297" s="343" t="s">
        <v>238</v>
      </c>
      <c r="P297" s="341"/>
      <c r="Q297" s="344"/>
      <c r="R297" s="344"/>
      <c r="S297" s="343"/>
      <c r="T297" s="341"/>
      <c r="U297" s="344"/>
      <c r="V297" s="344"/>
      <c r="W297" s="343"/>
      <c r="X297" s="341"/>
      <c r="Y297" s="345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69"/>
      <c r="CA297" s="169"/>
      <c r="CB297" s="169"/>
      <c r="CC297" s="169"/>
      <c r="CD297" s="169"/>
      <c r="CE297" s="169"/>
      <c r="CF297" s="169"/>
      <c r="CG297" s="169"/>
      <c r="CH297" s="169"/>
      <c r="CI297" s="169"/>
      <c r="CJ297" s="169"/>
      <c r="CK297" s="169"/>
      <c r="CL297" s="169"/>
      <c r="CM297" s="169"/>
      <c r="CN297" s="169"/>
      <c r="CO297" s="169"/>
      <c r="CP297" s="169"/>
      <c r="CQ297" s="169"/>
      <c r="CR297" s="169"/>
      <c r="CS297" s="169"/>
      <c r="CT297" s="169"/>
      <c r="CU297" s="169"/>
      <c r="CV297" s="169"/>
      <c r="CW297" s="169"/>
      <c r="CX297" s="169"/>
      <c r="CY297" s="169"/>
    </row>
    <row r="298" spans="1:103" s="295" customFormat="1" ht="15.75" customHeight="1" x14ac:dyDescent="0.2">
      <c r="A298" s="289"/>
      <c r="B298" s="368"/>
      <c r="C298" s="358">
        <v>60121214</v>
      </c>
      <c r="D298" s="359" t="s">
        <v>381</v>
      </c>
      <c r="E298" s="360" t="s">
        <v>611</v>
      </c>
      <c r="F298" s="361" t="s">
        <v>311</v>
      </c>
      <c r="G298" s="361" t="s">
        <v>236</v>
      </c>
      <c r="H298" s="372" t="s">
        <v>274</v>
      </c>
      <c r="I298" s="372">
        <v>3</v>
      </c>
      <c r="J298" s="342">
        <v>6600</v>
      </c>
      <c r="K298" s="342">
        <f t="shared" si="3"/>
        <v>19800</v>
      </c>
      <c r="L298" s="341"/>
      <c r="M298" s="361">
        <v>2019</v>
      </c>
      <c r="N298" s="344"/>
      <c r="O298" s="343" t="s">
        <v>238</v>
      </c>
      <c r="P298" s="341"/>
      <c r="Q298" s="344"/>
      <c r="R298" s="344"/>
      <c r="S298" s="343"/>
      <c r="T298" s="341"/>
      <c r="U298" s="344"/>
      <c r="V298" s="344"/>
      <c r="W298" s="343"/>
      <c r="X298" s="341"/>
      <c r="Y298" s="345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  <c r="BM298" s="169"/>
      <c r="BN298" s="169"/>
      <c r="BO298" s="169"/>
      <c r="BP298" s="169"/>
      <c r="BQ298" s="169"/>
      <c r="BR298" s="169"/>
      <c r="BS298" s="169"/>
      <c r="BT298" s="169"/>
      <c r="BU298" s="169"/>
      <c r="BV298" s="169"/>
      <c r="BW298" s="169"/>
      <c r="BX298" s="169"/>
      <c r="BY298" s="169"/>
      <c r="BZ298" s="169"/>
      <c r="CA298" s="169"/>
      <c r="CB298" s="169"/>
      <c r="CC298" s="169"/>
      <c r="CD298" s="169"/>
      <c r="CE298" s="169"/>
      <c r="CF298" s="169"/>
      <c r="CG298" s="169"/>
      <c r="CH298" s="169"/>
      <c r="CI298" s="169"/>
      <c r="CJ298" s="169"/>
      <c r="CK298" s="169"/>
      <c r="CL298" s="169"/>
      <c r="CM298" s="169"/>
      <c r="CN298" s="169"/>
      <c r="CO298" s="169"/>
      <c r="CP298" s="169"/>
      <c r="CQ298" s="169"/>
      <c r="CR298" s="169"/>
      <c r="CS298" s="169"/>
      <c r="CT298" s="169"/>
      <c r="CU298" s="169"/>
      <c r="CV298" s="169"/>
      <c r="CW298" s="169"/>
      <c r="CX298" s="169"/>
      <c r="CY298" s="169"/>
    </row>
    <row r="299" spans="1:103" s="295" customFormat="1" ht="15.75" customHeight="1" x14ac:dyDescent="0.2">
      <c r="A299" s="289"/>
      <c r="B299" s="368"/>
      <c r="C299" s="358">
        <v>60121214</v>
      </c>
      <c r="D299" s="359" t="s">
        <v>382</v>
      </c>
      <c r="E299" s="360" t="s">
        <v>611</v>
      </c>
      <c r="F299" s="361" t="s">
        <v>311</v>
      </c>
      <c r="G299" s="361" t="s">
        <v>236</v>
      </c>
      <c r="H299" s="372" t="s">
        <v>274</v>
      </c>
      <c r="I299" s="372">
        <v>3</v>
      </c>
      <c r="J299" s="342">
        <v>15000</v>
      </c>
      <c r="K299" s="342">
        <f t="shared" si="3"/>
        <v>45000</v>
      </c>
      <c r="L299" s="341"/>
      <c r="M299" s="361">
        <v>2019</v>
      </c>
      <c r="N299" s="344"/>
      <c r="O299" s="343" t="s">
        <v>238</v>
      </c>
      <c r="P299" s="341"/>
      <c r="Q299" s="344"/>
      <c r="R299" s="344"/>
      <c r="S299" s="343"/>
      <c r="T299" s="341"/>
      <c r="U299" s="344"/>
      <c r="V299" s="344"/>
      <c r="W299" s="343"/>
      <c r="X299" s="341"/>
      <c r="Y299" s="345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  <c r="BM299" s="169"/>
      <c r="BN299" s="169"/>
      <c r="BO299" s="169"/>
      <c r="BP299" s="169"/>
      <c r="BQ299" s="169"/>
      <c r="BR299" s="169"/>
      <c r="BS299" s="169"/>
      <c r="BT299" s="169"/>
      <c r="BU299" s="169"/>
      <c r="BV299" s="169"/>
      <c r="BW299" s="169"/>
      <c r="BX299" s="169"/>
      <c r="BY299" s="169"/>
      <c r="BZ299" s="169"/>
      <c r="CA299" s="169"/>
      <c r="CB299" s="169"/>
      <c r="CC299" s="169"/>
      <c r="CD299" s="169"/>
      <c r="CE299" s="169"/>
      <c r="CF299" s="169"/>
      <c r="CG299" s="169"/>
      <c r="CH299" s="169"/>
      <c r="CI299" s="169"/>
      <c r="CJ299" s="169"/>
      <c r="CK299" s="169"/>
      <c r="CL299" s="169"/>
      <c r="CM299" s="169"/>
      <c r="CN299" s="169"/>
      <c r="CO299" s="169"/>
      <c r="CP299" s="169"/>
      <c r="CQ299" s="169"/>
      <c r="CR299" s="169"/>
      <c r="CS299" s="169"/>
      <c r="CT299" s="169"/>
      <c r="CU299" s="169"/>
      <c r="CV299" s="169"/>
      <c r="CW299" s="169"/>
      <c r="CX299" s="169"/>
      <c r="CY299" s="169"/>
    </row>
    <row r="300" spans="1:103" s="295" customFormat="1" ht="15.75" customHeight="1" x14ac:dyDescent="0.2">
      <c r="A300" s="289"/>
      <c r="B300" s="368"/>
      <c r="C300" s="358">
        <v>60121214</v>
      </c>
      <c r="D300" s="359" t="s">
        <v>383</v>
      </c>
      <c r="E300" s="360" t="s">
        <v>611</v>
      </c>
      <c r="F300" s="361" t="s">
        <v>311</v>
      </c>
      <c r="G300" s="361" t="s">
        <v>236</v>
      </c>
      <c r="H300" s="372" t="s">
        <v>274</v>
      </c>
      <c r="I300" s="372">
        <v>3</v>
      </c>
      <c r="J300" s="342">
        <v>7000</v>
      </c>
      <c r="K300" s="342">
        <f t="shared" si="3"/>
        <v>21000</v>
      </c>
      <c r="L300" s="341"/>
      <c r="M300" s="361">
        <v>2019</v>
      </c>
      <c r="N300" s="344"/>
      <c r="O300" s="343" t="s">
        <v>238</v>
      </c>
      <c r="P300" s="341"/>
      <c r="Q300" s="344"/>
      <c r="R300" s="344"/>
      <c r="S300" s="343"/>
      <c r="T300" s="341"/>
      <c r="U300" s="344"/>
      <c r="V300" s="344"/>
      <c r="W300" s="343"/>
      <c r="X300" s="341"/>
      <c r="Y300" s="345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  <c r="BM300" s="169"/>
      <c r="BN300" s="169"/>
      <c r="BO300" s="169"/>
      <c r="BP300" s="169"/>
      <c r="BQ300" s="169"/>
      <c r="BR300" s="169"/>
      <c r="BS300" s="169"/>
      <c r="BT300" s="169"/>
      <c r="BU300" s="169"/>
      <c r="BV300" s="169"/>
      <c r="BW300" s="169"/>
      <c r="BX300" s="169"/>
      <c r="BY300" s="169"/>
      <c r="BZ300" s="169"/>
      <c r="CA300" s="169"/>
      <c r="CB300" s="169"/>
      <c r="CC300" s="169"/>
      <c r="CD300" s="169"/>
      <c r="CE300" s="169"/>
      <c r="CF300" s="169"/>
      <c r="CG300" s="169"/>
      <c r="CH300" s="169"/>
      <c r="CI300" s="169"/>
      <c r="CJ300" s="169"/>
      <c r="CK300" s="169"/>
      <c r="CL300" s="169"/>
      <c r="CM300" s="169"/>
      <c r="CN300" s="169"/>
      <c r="CO300" s="169"/>
      <c r="CP300" s="169"/>
      <c r="CQ300" s="169"/>
      <c r="CR300" s="169"/>
      <c r="CS300" s="169"/>
      <c r="CT300" s="169"/>
      <c r="CU300" s="169"/>
      <c r="CV300" s="169"/>
      <c r="CW300" s="169"/>
      <c r="CX300" s="169"/>
      <c r="CY300" s="169"/>
    </row>
    <row r="301" spans="1:103" s="295" customFormat="1" ht="15.75" customHeight="1" x14ac:dyDescent="0.2">
      <c r="A301" s="289"/>
      <c r="B301" s="368"/>
      <c r="C301" s="358">
        <v>31211503</v>
      </c>
      <c r="D301" s="359" t="s">
        <v>384</v>
      </c>
      <c r="E301" s="360" t="s">
        <v>611</v>
      </c>
      <c r="F301" s="361" t="s">
        <v>311</v>
      </c>
      <c r="G301" s="361" t="s">
        <v>236</v>
      </c>
      <c r="H301" s="372" t="s">
        <v>274</v>
      </c>
      <c r="I301" s="372">
        <v>3</v>
      </c>
      <c r="J301" s="342">
        <v>10000</v>
      </c>
      <c r="K301" s="342">
        <f t="shared" si="3"/>
        <v>30000</v>
      </c>
      <c r="L301" s="341"/>
      <c r="M301" s="361">
        <v>2019</v>
      </c>
      <c r="N301" s="344"/>
      <c r="O301" s="343" t="s">
        <v>238</v>
      </c>
      <c r="P301" s="341"/>
      <c r="Q301" s="344"/>
      <c r="R301" s="344"/>
      <c r="S301" s="343"/>
      <c r="T301" s="341"/>
      <c r="U301" s="344"/>
      <c r="V301" s="344"/>
      <c r="W301" s="343"/>
      <c r="X301" s="341"/>
      <c r="Y301" s="345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  <c r="BM301" s="169"/>
      <c r="BN301" s="169"/>
      <c r="BO301" s="169"/>
      <c r="BP301" s="169"/>
      <c r="BQ301" s="169"/>
      <c r="BR301" s="169"/>
      <c r="BS301" s="169"/>
      <c r="BT301" s="169"/>
      <c r="BU301" s="169"/>
      <c r="BV301" s="169"/>
      <c r="BW301" s="169"/>
      <c r="BX301" s="169"/>
      <c r="BY301" s="169"/>
      <c r="BZ301" s="169"/>
      <c r="CA301" s="169"/>
      <c r="CB301" s="169"/>
      <c r="CC301" s="169"/>
      <c r="CD301" s="169"/>
      <c r="CE301" s="169"/>
      <c r="CF301" s="169"/>
      <c r="CG301" s="169"/>
      <c r="CH301" s="169"/>
      <c r="CI301" s="169"/>
      <c r="CJ301" s="169"/>
      <c r="CK301" s="169"/>
      <c r="CL301" s="169"/>
      <c r="CM301" s="169"/>
      <c r="CN301" s="169"/>
      <c r="CO301" s="169"/>
      <c r="CP301" s="169"/>
      <c r="CQ301" s="169"/>
      <c r="CR301" s="169"/>
      <c r="CS301" s="169"/>
      <c r="CT301" s="169"/>
      <c r="CU301" s="169"/>
      <c r="CV301" s="169"/>
      <c r="CW301" s="169"/>
      <c r="CX301" s="169"/>
      <c r="CY301" s="169"/>
    </row>
    <row r="302" spans="1:103" s="295" customFormat="1" ht="15.75" customHeight="1" x14ac:dyDescent="0.2">
      <c r="A302" s="289"/>
      <c r="B302" s="368"/>
      <c r="C302" s="358">
        <v>31211503</v>
      </c>
      <c r="D302" s="359" t="s">
        <v>385</v>
      </c>
      <c r="E302" s="360" t="s">
        <v>611</v>
      </c>
      <c r="F302" s="361" t="s">
        <v>311</v>
      </c>
      <c r="G302" s="361" t="s">
        <v>236</v>
      </c>
      <c r="H302" s="372" t="s">
        <v>274</v>
      </c>
      <c r="I302" s="372">
        <v>3</v>
      </c>
      <c r="J302" s="342">
        <v>10000</v>
      </c>
      <c r="K302" s="342">
        <f t="shared" si="3"/>
        <v>30000</v>
      </c>
      <c r="L302" s="341"/>
      <c r="M302" s="361">
        <v>2019</v>
      </c>
      <c r="N302" s="344"/>
      <c r="O302" s="343" t="s">
        <v>238</v>
      </c>
      <c r="P302" s="341"/>
      <c r="Q302" s="344"/>
      <c r="R302" s="344"/>
      <c r="S302" s="343"/>
      <c r="T302" s="341"/>
      <c r="U302" s="344"/>
      <c r="V302" s="344"/>
      <c r="W302" s="343"/>
      <c r="X302" s="341"/>
      <c r="Y302" s="345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  <c r="BM302" s="169"/>
      <c r="BN302" s="169"/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69"/>
      <c r="CA302" s="169"/>
      <c r="CB302" s="169"/>
      <c r="CC302" s="169"/>
      <c r="CD302" s="169"/>
      <c r="CE302" s="169"/>
      <c r="CF302" s="169"/>
      <c r="CG302" s="169"/>
      <c r="CH302" s="169"/>
      <c r="CI302" s="169"/>
      <c r="CJ302" s="169"/>
      <c r="CK302" s="169"/>
      <c r="CL302" s="169"/>
      <c r="CM302" s="169"/>
      <c r="CN302" s="169"/>
      <c r="CO302" s="169"/>
      <c r="CP302" s="169"/>
      <c r="CQ302" s="169"/>
      <c r="CR302" s="169"/>
      <c r="CS302" s="169"/>
      <c r="CT302" s="169"/>
      <c r="CU302" s="169"/>
      <c r="CV302" s="169"/>
      <c r="CW302" s="169"/>
      <c r="CX302" s="169"/>
      <c r="CY302" s="169"/>
    </row>
    <row r="303" spans="1:103" s="295" customFormat="1" ht="15.75" customHeight="1" x14ac:dyDescent="0.2">
      <c r="A303" s="289"/>
      <c r="B303" s="368"/>
      <c r="C303" s="358">
        <v>31211503</v>
      </c>
      <c r="D303" s="359" t="s">
        <v>386</v>
      </c>
      <c r="E303" s="360" t="s">
        <v>611</v>
      </c>
      <c r="F303" s="361" t="s">
        <v>311</v>
      </c>
      <c r="G303" s="361" t="s">
        <v>236</v>
      </c>
      <c r="H303" s="372" t="s">
        <v>274</v>
      </c>
      <c r="I303" s="372">
        <v>3</v>
      </c>
      <c r="J303" s="342">
        <v>10000</v>
      </c>
      <c r="K303" s="342">
        <f>I303*J303</f>
        <v>30000</v>
      </c>
      <c r="L303" s="341"/>
      <c r="M303" s="361">
        <v>2019</v>
      </c>
      <c r="N303" s="344"/>
      <c r="O303" s="343" t="s">
        <v>238</v>
      </c>
      <c r="P303" s="341"/>
      <c r="Q303" s="344"/>
      <c r="R303" s="344"/>
      <c r="S303" s="343"/>
      <c r="T303" s="341"/>
      <c r="U303" s="344"/>
      <c r="V303" s="344"/>
      <c r="W303" s="343"/>
      <c r="X303" s="341"/>
      <c r="Y303" s="345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69"/>
      <c r="BZ303" s="169"/>
      <c r="CA303" s="169"/>
      <c r="CB303" s="169"/>
      <c r="CC303" s="169"/>
      <c r="CD303" s="169"/>
      <c r="CE303" s="169"/>
      <c r="CF303" s="169"/>
      <c r="CG303" s="169"/>
      <c r="CH303" s="169"/>
      <c r="CI303" s="169"/>
      <c r="CJ303" s="169"/>
      <c r="CK303" s="169"/>
      <c r="CL303" s="169"/>
      <c r="CM303" s="169"/>
      <c r="CN303" s="169"/>
      <c r="CO303" s="169"/>
      <c r="CP303" s="169"/>
      <c r="CQ303" s="169"/>
      <c r="CR303" s="169"/>
      <c r="CS303" s="169"/>
      <c r="CT303" s="169"/>
      <c r="CU303" s="169"/>
      <c r="CV303" s="169"/>
      <c r="CW303" s="169"/>
      <c r="CX303" s="169"/>
      <c r="CY303" s="169"/>
    </row>
    <row r="304" spans="1:103" s="295" customFormat="1" ht="15.75" customHeight="1" x14ac:dyDescent="0.2">
      <c r="A304" s="289"/>
      <c r="B304" s="368"/>
      <c r="C304" s="358">
        <v>31211503</v>
      </c>
      <c r="D304" s="359" t="s">
        <v>387</v>
      </c>
      <c r="E304" s="360" t="s">
        <v>611</v>
      </c>
      <c r="F304" s="361" t="s">
        <v>311</v>
      </c>
      <c r="G304" s="361" t="s">
        <v>236</v>
      </c>
      <c r="H304" s="372" t="s">
        <v>274</v>
      </c>
      <c r="I304" s="372">
        <v>3</v>
      </c>
      <c r="J304" s="342">
        <v>10000</v>
      </c>
      <c r="K304" s="342">
        <f t="shared" ref="K304:K313" si="4">I304*J304</f>
        <v>30000</v>
      </c>
      <c r="L304" s="341"/>
      <c r="M304" s="361">
        <v>2019</v>
      </c>
      <c r="N304" s="344"/>
      <c r="O304" s="343" t="s">
        <v>238</v>
      </c>
      <c r="P304" s="341"/>
      <c r="Q304" s="344"/>
      <c r="R304" s="344"/>
      <c r="S304" s="343"/>
      <c r="T304" s="341"/>
      <c r="U304" s="344"/>
      <c r="V304" s="344"/>
      <c r="W304" s="343"/>
      <c r="X304" s="341"/>
      <c r="Y304" s="345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  <c r="BM304" s="169"/>
      <c r="BN304" s="169"/>
      <c r="BO304" s="169"/>
      <c r="BP304" s="169"/>
      <c r="BQ304" s="169"/>
      <c r="BR304" s="169"/>
      <c r="BS304" s="169"/>
      <c r="BT304" s="169"/>
      <c r="BU304" s="169"/>
      <c r="BV304" s="169"/>
      <c r="BW304" s="169"/>
      <c r="BX304" s="169"/>
      <c r="BY304" s="169"/>
      <c r="BZ304" s="169"/>
      <c r="CA304" s="169"/>
      <c r="CB304" s="169"/>
      <c r="CC304" s="169"/>
      <c r="CD304" s="169"/>
      <c r="CE304" s="169"/>
      <c r="CF304" s="169"/>
      <c r="CG304" s="169"/>
      <c r="CH304" s="169"/>
      <c r="CI304" s="169"/>
      <c r="CJ304" s="169"/>
      <c r="CK304" s="169"/>
      <c r="CL304" s="169"/>
      <c r="CM304" s="169"/>
      <c r="CN304" s="169"/>
      <c r="CO304" s="169"/>
      <c r="CP304" s="169"/>
      <c r="CQ304" s="169"/>
      <c r="CR304" s="169"/>
      <c r="CS304" s="169"/>
      <c r="CT304" s="169"/>
      <c r="CU304" s="169"/>
      <c r="CV304" s="169"/>
      <c r="CW304" s="169"/>
      <c r="CX304" s="169"/>
      <c r="CY304" s="169"/>
    </row>
    <row r="305" spans="1:103" s="295" customFormat="1" ht="15.75" customHeight="1" x14ac:dyDescent="0.2">
      <c r="A305" s="289"/>
      <c r="B305" s="368"/>
      <c r="C305" s="358">
        <v>31211503</v>
      </c>
      <c r="D305" s="359" t="s">
        <v>388</v>
      </c>
      <c r="E305" s="360" t="s">
        <v>611</v>
      </c>
      <c r="F305" s="361" t="s">
        <v>311</v>
      </c>
      <c r="G305" s="361" t="s">
        <v>236</v>
      </c>
      <c r="H305" s="372" t="s">
        <v>274</v>
      </c>
      <c r="I305" s="372">
        <v>3</v>
      </c>
      <c r="J305" s="342">
        <v>10000</v>
      </c>
      <c r="K305" s="342">
        <f t="shared" si="4"/>
        <v>30000</v>
      </c>
      <c r="L305" s="341"/>
      <c r="M305" s="361">
        <v>2019</v>
      </c>
      <c r="N305" s="344"/>
      <c r="O305" s="343" t="s">
        <v>238</v>
      </c>
      <c r="P305" s="341"/>
      <c r="Q305" s="344"/>
      <c r="R305" s="344"/>
      <c r="S305" s="343"/>
      <c r="T305" s="341"/>
      <c r="U305" s="344"/>
      <c r="V305" s="344"/>
      <c r="W305" s="343"/>
      <c r="X305" s="341"/>
      <c r="Y305" s="345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69"/>
      <c r="BN305" s="169"/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69"/>
      <c r="CA305" s="169"/>
      <c r="CB305" s="169"/>
      <c r="CC305" s="169"/>
      <c r="CD305" s="169"/>
      <c r="CE305" s="169"/>
      <c r="CF305" s="169"/>
      <c r="CG305" s="169"/>
      <c r="CH305" s="169"/>
      <c r="CI305" s="169"/>
      <c r="CJ305" s="169"/>
      <c r="CK305" s="169"/>
      <c r="CL305" s="169"/>
      <c r="CM305" s="169"/>
      <c r="CN305" s="169"/>
      <c r="CO305" s="169"/>
      <c r="CP305" s="169"/>
      <c r="CQ305" s="169"/>
      <c r="CR305" s="169"/>
      <c r="CS305" s="169"/>
      <c r="CT305" s="169"/>
      <c r="CU305" s="169"/>
      <c r="CV305" s="169"/>
      <c r="CW305" s="169"/>
      <c r="CX305" s="169"/>
      <c r="CY305" s="169"/>
    </row>
    <row r="306" spans="1:103" s="295" customFormat="1" ht="15.75" customHeight="1" x14ac:dyDescent="0.2">
      <c r="A306" s="289"/>
      <c r="B306" s="368"/>
      <c r="C306" s="358">
        <v>31211503</v>
      </c>
      <c r="D306" s="359" t="s">
        <v>389</v>
      </c>
      <c r="E306" s="360" t="s">
        <v>611</v>
      </c>
      <c r="F306" s="361" t="s">
        <v>311</v>
      </c>
      <c r="G306" s="361" t="s">
        <v>236</v>
      </c>
      <c r="H306" s="372" t="s">
        <v>274</v>
      </c>
      <c r="I306" s="372">
        <v>3</v>
      </c>
      <c r="J306" s="342">
        <v>10000</v>
      </c>
      <c r="K306" s="342">
        <f t="shared" si="4"/>
        <v>30000</v>
      </c>
      <c r="L306" s="341"/>
      <c r="M306" s="361">
        <v>2019</v>
      </c>
      <c r="N306" s="344"/>
      <c r="O306" s="343" t="s">
        <v>238</v>
      </c>
      <c r="P306" s="341"/>
      <c r="Q306" s="344"/>
      <c r="R306" s="344"/>
      <c r="S306" s="343"/>
      <c r="T306" s="341"/>
      <c r="U306" s="344"/>
      <c r="V306" s="344"/>
      <c r="W306" s="343"/>
      <c r="X306" s="341"/>
      <c r="Y306" s="345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69"/>
      <c r="CA306" s="169"/>
      <c r="CB306" s="169"/>
      <c r="CC306" s="169"/>
      <c r="CD306" s="169"/>
      <c r="CE306" s="169"/>
      <c r="CF306" s="169"/>
      <c r="CG306" s="169"/>
      <c r="CH306" s="169"/>
      <c r="CI306" s="169"/>
      <c r="CJ306" s="169"/>
      <c r="CK306" s="169"/>
      <c r="CL306" s="169"/>
      <c r="CM306" s="169"/>
      <c r="CN306" s="169"/>
      <c r="CO306" s="169"/>
      <c r="CP306" s="169"/>
      <c r="CQ306" s="169"/>
      <c r="CR306" s="169"/>
      <c r="CS306" s="169"/>
      <c r="CT306" s="169"/>
      <c r="CU306" s="169"/>
      <c r="CV306" s="169"/>
      <c r="CW306" s="169"/>
      <c r="CX306" s="169"/>
      <c r="CY306" s="169"/>
    </row>
    <row r="307" spans="1:103" s="295" customFormat="1" ht="15.75" customHeight="1" x14ac:dyDescent="0.2">
      <c r="A307" s="289"/>
      <c r="B307" s="368"/>
      <c r="C307" s="358">
        <v>31211503</v>
      </c>
      <c r="D307" s="359" t="s">
        <v>390</v>
      </c>
      <c r="E307" s="360" t="s">
        <v>611</v>
      </c>
      <c r="F307" s="361" t="s">
        <v>311</v>
      </c>
      <c r="G307" s="361" t="s">
        <v>236</v>
      </c>
      <c r="H307" s="372" t="s">
        <v>274</v>
      </c>
      <c r="I307" s="372">
        <v>3</v>
      </c>
      <c r="J307" s="342">
        <v>10000</v>
      </c>
      <c r="K307" s="342">
        <f t="shared" si="4"/>
        <v>30000</v>
      </c>
      <c r="L307" s="341"/>
      <c r="M307" s="361">
        <v>2019</v>
      </c>
      <c r="N307" s="344"/>
      <c r="O307" s="343" t="s">
        <v>238</v>
      </c>
      <c r="P307" s="341"/>
      <c r="Q307" s="344"/>
      <c r="R307" s="344"/>
      <c r="S307" s="343"/>
      <c r="T307" s="341"/>
      <c r="U307" s="344"/>
      <c r="V307" s="344"/>
      <c r="W307" s="343"/>
      <c r="X307" s="341"/>
      <c r="Y307" s="345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  <c r="BG307" s="169"/>
      <c r="BH307" s="169"/>
      <c r="BI307" s="169"/>
      <c r="BJ307" s="169"/>
      <c r="BK307" s="169"/>
      <c r="BL307" s="169"/>
      <c r="BM307" s="169"/>
      <c r="BN307" s="169"/>
      <c r="BO307" s="169"/>
      <c r="BP307" s="169"/>
      <c r="BQ307" s="169"/>
      <c r="BR307" s="169"/>
      <c r="BS307" s="169"/>
      <c r="BT307" s="169"/>
      <c r="BU307" s="169"/>
      <c r="BV307" s="169"/>
      <c r="BW307" s="169"/>
      <c r="BX307" s="169"/>
      <c r="BY307" s="169"/>
      <c r="BZ307" s="169"/>
      <c r="CA307" s="169"/>
      <c r="CB307" s="169"/>
      <c r="CC307" s="169"/>
      <c r="CD307" s="169"/>
      <c r="CE307" s="169"/>
      <c r="CF307" s="169"/>
      <c r="CG307" s="169"/>
      <c r="CH307" s="169"/>
      <c r="CI307" s="169"/>
      <c r="CJ307" s="169"/>
      <c r="CK307" s="169"/>
      <c r="CL307" s="169"/>
      <c r="CM307" s="169"/>
      <c r="CN307" s="169"/>
      <c r="CO307" s="169"/>
      <c r="CP307" s="169"/>
      <c r="CQ307" s="169"/>
      <c r="CR307" s="169"/>
      <c r="CS307" s="169"/>
      <c r="CT307" s="169"/>
      <c r="CU307" s="169"/>
      <c r="CV307" s="169"/>
      <c r="CW307" s="169"/>
      <c r="CX307" s="169"/>
      <c r="CY307" s="169"/>
    </row>
    <row r="308" spans="1:103" s="295" customFormat="1" ht="15.75" customHeight="1" x14ac:dyDescent="0.2">
      <c r="A308" s="289"/>
      <c r="B308" s="368"/>
      <c r="C308" s="358">
        <v>31211503</v>
      </c>
      <c r="D308" s="359" t="s">
        <v>391</v>
      </c>
      <c r="E308" s="360" t="s">
        <v>611</v>
      </c>
      <c r="F308" s="361" t="s">
        <v>311</v>
      </c>
      <c r="G308" s="361" t="s">
        <v>236</v>
      </c>
      <c r="H308" s="372" t="s">
        <v>274</v>
      </c>
      <c r="I308" s="372">
        <v>3</v>
      </c>
      <c r="J308" s="342">
        <v>10000</v>
      </c>
      <c r="K308" s="342">
        <f t="shared" si="4"/>
        <v>30000</v>
      </c>
      <c r="L308" s="341"/>
      <c r="M308" s="361">
        <v>2019</v>
      </c>
      <c r="N308" s="344"/>
      <c r="O308" s="343" t="s">
        <v>238</v>
      </c>
      <c r="P308" s="341"/>
      <c r="Q308" s="344"/>
      <c r="R308" s="344"/>
      <c r="S308" s="343"/>
      <c r="T308" s="341"/>
      <c r="U308" s="344"/>
      <c r="V308" s="344"/>
      <c r="W308" s="343"/>
      <c r="X308" s="341"/>
      <c r="Y308" s="345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  <c r="BV308" s="169"/>
      <c r="BW308" s="169"/>
      <c r="BX308" s="169"/>
      <c r="BY308" s="169"/>
      <c r="BZ308" s="169"/>
      <c r="CA308" s="169"/>
      <c r="CB308" s="169"/>
      <c r="CC308" s="169"/>
      <c r="CD308" s="169"/>
      <c r="CE308" s="169"/>
      <c r="CF308" s="169"/>
      <c r="CG308" s="169"/>
      <c r="CH308" s="169"/>
      <c r="CI308" s="169"/>
      <c r="CJ308" s="169"/>
      <c r="CK308" s="169"/>
      <c r="CL308" s="169"/>
      <c r="CM308" s="169"/>
      <c r="CN308" s="169"/>
      <c r="CO308" s="169"/>
      <c r="CP308" s="169"/>
      <c r="CQ308" s="169"/>
      <c r="CR308" s="169"/>
      <c r="CS308" s="169"/>
      <c r="CT308" s="169"/>
      <c r="CU308" s="169"/>
      <c r="CV308" s="169"/>
      <c r="CW308" s="169"/>
      <c r="CX308" s="169"/>
      <c r="CY308" s="169"/>
    </row>
    <row r="309" spans="1:103" s="295" customFormat="1" ht="15.75" customHeight="1" x14ac:dyDescent="0.2">
      <c r="A309" s="289"/>
      <c r="B309" s="368"/>
      <c r="C309" s="358">
        <v>31211503</v>
      </c>
      <c r="D309" s="359" t="s">
        <v>392</v>
      </c>
      <c r="E309" s="360" t="s">
        <v>611</v>
      </c>
      <c r="F309" s="361" t="s">
        <v>311</v>
      </c>
      <c r="G309" s="361" t="s">
        <v>236</v>
      </c>
      <c r="H309" s="372" t="s">
        <v>274</v>
      </c>
      <c r="I309" s="372">
        <v>3</v>
      </c>
      <c r="J309" s="342">
        <v>26000</v>
      </c>
      <c r="K309" s="342">
        <f t="shared" si="4"/>
        <v>78000</v>
      </c>
      <c r="L309" s="341"/>
      <c r="M309" s="361">
        <v>2019</v>
      </c>
      <c r="N309" s="344"/>
      <c r="O309" s="343" t="s">
        <v>238</v>
      </c>
      <c r="P309" s="341"/>
      <c r="Q309" s="344"/>
      <c r="R309" s="344"/>
      <c r="S309" s="343"/>
      <c r="T309" s="341"/>
      <c r="U309" s="344"/>
      <c r="V309" s="344"/>
      <c r="W309" s="343"/>
      <c r="X309" s="341"/>
      <c r="Y309" s="345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  <c r="BM309" s="169"/>
      <c r="BN309" s="169"/>
      <c r="BO309" s="169"/>
      <c r="BP309" s="169"/>
      <c r="BQ309" s="169"/>
      <c r="BR309" s="169"/>
      <c r="BS309" s="169"/>
      <c r="BT309" s="169"/>
      <c r="BU309" s="169"/>
      <c r="BV309" s="169"/>
      <c r="BW309" s="169"/>
      <c r="BX309" s="169"/>
      <c r="BY309" s="169"/>
      <c r="BZ309" s="169"/>
      <c r="CA309" s="169"/>
      <c r="CB309" s="169"/>
      <c r="CC309" s="169"/>
      <c r="CD309" s="169"/>
      <c r="CE309" s="169"/>
      <c r="CF309" s="169"/>
      <c r="CG309" s="169"/>
      <c r="CH309" s="169"/>
      <c r="CI309" s="169"/>
      <c r="CJ309" s="169"/>
      <c r="CK309" s="169"/>
      <c r="CL309" s="169"/>
      <c r="CM309" s="169"/>
      <c r="CN309" s="169"/>
      <c r="CO309" s="169"/>
      <c r="CP309" s="169"/>
      <c r="CQ309" s="169"/>
      <c r="CR309" s="169"/>
      <c r="CS309" s="169"/>
      <c r="CT309" s="169"/>
      <c r="CU309" s="169"/>
      <c r="CV309" s="169"/>
      <c r="CW309" s="169"/>
      <c r="CX309" s="169"/>
      <c r="CY309" s="169"/>
    </row>
    <row r="310" spans="1:103" s="295" customFormat="1" ht="15.75" customHeight="1" x14ac:dyDescent="0.2">
      <c r="A310" s="289"/>
      <c r="B310" s="368"/>
      <c r="C310" s="358">
        <v>31211503</v>
      </c>
      <c r="D310" s="359" t="s">
        <v>393</v>
      </c>
      <c r="E310" s="360" t="s">
        <v>611</v>
      </c>
      <c r="F310" s="361" t="s">
        <v>311</v>
      </c>
      <c r="G310" s="361" t="s">
        <v>236</v>
      </c>
      <c r="H310" s="372" t="s">
        <v>274</v>
      </c>
      <c r="I310" s="372">
        <v>3</v>
      </c>
      <c r="J310" s="342">
        <v>26000</v>
      </c>
      <c r="K310" s="342">
        <f t="shared" si="4"/>
        <v>78000</v>
      </c>
      <c r="L310" s="341"/>
      <c r="M310" s="361">
        <v>2019</v>
      </c>
      <c r="N310" s="344"/>
      <c r="O310" s="343" t="s">
        <v>238</v>
      </c>
      <c r="P310" s="341"/>
      <c r="Q310" s="344"/>
      <c r="R310" s="344"/>
      <c r="S310" s="343"/>
      <c r="T310" s="341"/>
      <c r="U310" s="344"/>
      <c r="V310" s="344"/>
      <c r="W310" s="343"/>
      <c r="X310" s="341"/>
      <c r="Y310" s="345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69"/>
      <c r="BZ310" s="169"/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69"/>
      <c r="CM310" s="169"/>
      <c r="CN310" s="169"/>
      <c r="CO310" s="169"/>
      <c r="CP310" s="169"/>
      <c r="CQ310" s="169"/>
      <c r="CR310" s="169"/>
      <c r="CS310" s="169"/>
      <c r="CT310" s="169"/>
      <c r="CU310" s="169"/>
      <c r="CV310" s="169"/>
      <c r="CW310" s="169"/>
      <c r="CX310" s="169"/>
      <c r="CY310" s="169"/>
    </row>
    <row r="311" spans="1:103" s="295" customFormat="1" ht="15.75" customHeight="1" x14ac:dyDescent="0.2">
      <c r="A311" s="289"/>
      <c r="B311" s="368"/>
      <c r="C311" s="358">
        <v>31211503</v>
      </c>
      <c r="D311" s="359" t="s">
        <v>394</v>
      </c>
      <c r="E311" s="360" t="s">
        <v>611</v>
      </c>
      <c r="F311" s="361" t="s">
        <v>311</v>
      </c>
      <c r="G311" s="361" t="s">
        <v>236</v>
      </c>
      <c r="H311" s="372" t="s">
        <v>274</v>
      </c>
      <c r="I311" s="372">
        <v>3</v>
      </c>
      <c r="J311" s="342">
        <v>26000</v>
      </c>
      <c r="K311" s="342">
        <f t="shared" si="4"/>
        <v>78000</v>
      </c>
      <c r="L311" s="341"/>
      <c r="M311" s="361">
        <v>2019</v>
      </c>
      <c r="N311" s="344"/>
      <c r="O311" s="343" t="s">
        <v>238</v>
      </c>
      <c r="P311" s="341"/>
      <c r="Q311" s="344"/>
      <c r="R311" s="344"/>
      <c r="S311" s="343"/>
      <c r="T311" s="341"/>
      <c r="U311" s="344"/>
      <c r="V311" s="344"/>
      <c r="W311" s="343"/>
      <c r="X311" s="341"/>
      <c r="Y311" s="345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  <c r="BV311" s="169"/>
      <c r="BW311" s="169"/>
      <c r="BX311" s="169"/>
      <c r="BY311" s="169"/>
      <c r="BZ311" s="169"/>
      <c r="CA311" s="169"/>
      <c r="CB311" s="169"/>
      <c r="CC311" s="169"/>
      <c r="CD311" s="169"/>
      <c r="CE311" s="169"/>
      <c r="CF311" s="169"/>
      <c r="CG311" s="169"/>
      <c r="CH311" s="169"/>
      <c r="CI311" s="169"/>
      <c r="CJ311" s="169"/>
      <c r="CK311" s="169"/>
      <c r="CL311" s="169"/>
      <c r="CM311" s="169"/>
      <c r="CN311" s="169"/>
      <c r="CO311" s="169"/>
      <c r="CP311" s="169"/>
      <c r="CQ311" s="169"/>
      <c r="CR311" s="169"/>
      <c r="CS311" s="169"/>
      <c r="CT311" s="169"/>
      <c r="CU311" s="169"/>
      <c r="CV311" s="169"/>
      <c r="CW311" s="169"/>
      <c r="CX311" s="169"/>
      <c r="CY311" s="169"/>
    </row>
    <row r="312" spans="1:103" s="295" customFormat="1" ht="15.75" customHeight="1" x14ac:dyDescent="0.2">
      <c r="A312" s="289"/>
      <c r="B312" s="368"/>
      <c r="C312" s="358">
        <v>31211503</v>
      </c>
      <c r="D312" s="359" t="s">
        <v>395</v>
      </c>
      <c r="E312" s="360" t="s">
        <v>611</v>
      </c>
      <c r="F312" s="361" t="s">
        <v>311</v>
      </c>
      <c r="G312" s="361" t="s">
        <v>236</v>
      </c>
      <c r="H312" s="372" t="s">
        <v>274</v>
      </c>
      <c r="I312" s="372">
        <v>3</v>
      </c>
      <c r="J312" s="342">
        <v>26000</v>
      </c>
      <c r="K312" s="342">
        <f t="shared" si="4"/>
        <v>78000</v>
      </c>
      <c r="L312" s="341"/>
      <c r="M312" s="361">
        <v>2019</v>
      </c>
      <c r="N312" s="344"/>
      <c r="O312" s="343" t="s">
        <v>238</v>
      </c>
      <c r="P312" s="341"/>
      <c r="Q312" s="344"/>
      <c r="R312" s="344"/>
      <c r="S312" s="343"/>
      <c r="T312" s="341"/>
      <c r="U312" s="344"/>
      <c r="V312" s="344"/>
      <c r="W312" s="343"/>
      <c r="X312" s="341"/>
      <c r="Y312" s="345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9"/>
      <c r="BM312" s="169"/>
      <c r="BN312" s="169"/>
      <c r="BO312" s="169"/>
      <c r="BP312" s="169"/>
      <c r="BQ312" s="169"/>
      <c r="BR312" s="169"/>
      <c r="BS312" s="169"/>
      <c r="BT312" s="169"/>
      <c r="BU312" s="169"/>
      <c r="BV312" s="169"/>
      <c r="BW312" s="169"/>
      <c r="BX312" s="169"/>
      <c r="BY312" s="169"/>
      <c r="BZ312" s="169"/>
      <c r="CA312" s="169"/>
      <c r="CB312" s="169"/>
      <c r="CC312" s="169"/>
      <c r="CD312" s="169"/>
      <c r="CE312" s="169"/>
      <c r="CF312" s="169"/>
      <c r="CG312" s="169"/>
      <c r="CH312" s="169"/>
      <c r="CI312" s="169"/>
      <c r="CJ312" s="169"/>
      <c r="CK312" s="169"/>
      <c r="CL312" s="169"/>
      <c r="CM312" s="169"/>
      <c r="CN312" s="169"/>
      <c r="CO312" s="169"/>
      <c r="CP312" s="169"/>
      <c r="CQ312" s="169"/>
      <c r="CR312" s="169"/>
      <c r="CS312" s="169"/>
      <c r="CT312" s="169"/>
      <c r="CU312" s="169"/>
      <c r="CV312" s="169"/>
      <c r="CW312" s="169"/>
      <c r="CX312" s="169"/>
      <c r="CY312" s="169"/>
    </row>
    <row r="313" spans="1:103" s="295" customFormat="1" ht="15.75" customHeight="1" x14ac:dyDescent="0.2">
      <c r="A313" s="289"/>
      <c r="B313" s="368"/>
      <c r="C313" s="358">
        <v>31211503</v>
      </c>
      <c r="D313" s="359" t="s">
        <v>396</v>
      </c>
      <c r="E313" s="360" t="s">
        <v>611</v>
      </c>
      <c r="F313" s="361" t="s">
        <v>311</v>
      </c>
      <c r="G313" s="361" t="s">
        <v>236</v>
      </c>
      <c r="H313" s="372" t="s">
        <v>274</v>
      </c>
      <c r="I313" s="372">
        <v>3</v>
      </c>
      <c r="J313" s="342">
        <v>26000</v>
      </c>
      <c r="K313" s="342">
        <f t="shared" si="4"/>
        <v>78000</v>
      </c>
      <c r="L313" s="341"/>
      <c r="M313" s="361">
        <v>2019</v>
      </c>
      <c r="N313" s="344"/>
      <c r="O313" s="343" t="s">
        <v>238</v>
      </c>
      <c r="P313" s="341"/>
      <c r="Q313" s="344"/>
      <c r="R313" s="344"/>
      <c r="S313" s="343"/>
      <c r="T313" s="341"/>
      <c r="U313" s="344"/>
      <c r="V313" s="344"/>
      <c r="W313" s="343"/>
      <c r="X313" s="341"/>
      <c r="Y313" s="345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  <c r="BR313" s="169"/>
      <c r="BS313" s="169"/>
      <c r="BT313" s="169"/>
      <c r="BU313" s="169"/>
      <c r="BV313" s="169"/>
      <c r="BW313" s="169"/>
      <c r="BX313" s="169"/>
      <c r="BY313" s="169"/>
      <c r="BZ313" s="169"/>
      <c r="CA313" s="169"/>
      <c r="CB313" s="169"/>
      <c r="CC313" s="169"/>
      <c r="CD313" s="169"/>
      <c r="CE313" s="169"/>
      <c r="CF313" s="169"/>
      <c r="CG313" s="169"/>
      <c r="CH313" s="169"/>
      <c r="CI313" s="169"/>
      <c r="CJ313" s="169"/>
      <c r="CK313" s="169"/>
      <c r="CL313" s="169"/>
      <c r="CM313" s="169"/>
      <c r="CN313" s="169"/>
      <c r="CO313" s="169"/>
      <c r="CP313" s="169"/>
      <c r="CQ313" s="169"/>
      <c r="CR313" s="169"/>
      <c r="CS313" s="169"/>
      <c r="CT313" s="169"/>
      <c r="CU313" s="169"/>
      <c r="CV313" s="169"/>
      <c r="CW313" s="169"/>
      <c r="CX313" s="169"/>
      <c r="CY313" s="169"/>
    </row>
    <row r="314" spans="1:103" s="295" customFormat="1" ht="15.75" customHeight="1" x14ac:dyDescent="0.2">
      <c r="A314" s="289"/>
      <c r="B314" s="368"/>
      <c r="C314" s="358">
        <v>31211503</v>
      </c>
      <c r="D314" s="359" t="s">
        <v>397</v>
      </c>
      <c r="E314" s="360" t="s">
        <v>611</v>
      </c>
      <c r="F314" s="361" t="s">
        <v>311</v>
      </c>
      <c r="G314" s="361" t="s">
        <v>236</v>
      </c>
      <c r="H314" s="372" t="s">
        <v>274</v>
      </c>
      <c r="I314" s="372">
        <v>3</v>
      </c>
      <c r="J314" s="342">
        <v>26000</v>
      </c>
      <c r="K314" s="342">
        <f>I314*J314</f>
        <v>78000</v>
      </c>
      <c r="L314" s="341"/>
      <c r="M314" s="361">
        <v>2019</v>
      </c>
      <c r="N314" s="344"/>
      <c r="O314" s="343" t="s">
        <v>238</v>
      </c>
      <c r="P314" s="341"/>
      <c r="Q314" s="344"/>
      <c r="R314" s="344"/>
      <c r="S314" s="343"/>
      <c r="T314" s="341"/>
      <c r="U314" s="344"/>
      <c r="V314" s="344"/>
      <c r="W314" s="343"/>
      <c r="X314" s="341"/>
      <c r="Y314" s="345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69"/>
      <c r="BR314" s="169"/>
      <c r="BS314" s="169"/>
      <c r="BT314" s="169"/>
      <c r="BU314" s="169"/>
      <c r="BV314" s="169"/>
      <c r="BW314" s="169"/>
      <c r="BX314" s="169"/>
      <c r="BY314" s="169"/>
      <c r="BZ314" s="169"/>
      <c r="CA314" s="169"/>
      <c r="CB314" s="169"/>
      <c r="CC314" s="169"/>
      <c r="CD314" s="169"/>
      <c r="CE314" s="169"/>
      <c r="CF314" s="169"/>
      <c r="CG314" s="169"/>
      <c r="CH314" s="169"/>
      <c r="CI314" s="169"/>
      <c r="CJ314" s="169"/>
      <c r="CK314" s="169"/>
      <c r="CL314" s="169"/>
      <c r="CM314" s="169"/>
      <c r="CN314" s="169"/>
      <c r="CO314" s="169"/>
      <c r="CP314" s="169"/>
      <c r="CQ314" s="169"/>
      <c r="CR314" s="169"/>
      <c r="CS314" s="169"/>
      <c r="CT314" s="169"/>
      <c r="CU314" s="169"/>
      <c r="CV314" s="169"/>
      <c r="CW314" s="169"/>
      <c r="CX314" s="169"/>
      <c r="CY314" s="169"/>
    </row>
    <row r="315" spans="1:103" s="295" customFormat="1" ht="15.75" customHeight="1" x14ac:dyDescent="0.2">
      <c r="A315" s="289"/>
      <c r="B315" s="368"/>
      <c r="C315" s="358">
        <v>31211503</v>
      </c>
      <c r="D315" s="359" t="s">
        <v>398</v>
      </c>
      <c r="E315" s="360" t="s">
        <v>611</v>
      </c>
      <c r="F315" s="361" t="s">
        <v>311</v>
      </c>
      <c r="G315" s="361" t="s">
        <v>236</v>
      </c>
      <c r="H315" s="372" t="s">
        <v>274</v>
      </c>
      <c r="I315" s="372">
        <v>3</v>
      </c>
      <c r="J315" s="342">
        <v>26000</v>
      </c>
      <c r="K315" s="342">
        <f t="shared" ref="K315:K319" si="5">I315*J315</f>
        <v>78000</v>
      </c>
      <c r="L315" s="341"/>
      <c r="M315" s="361">
        <v>2019</v>
      </c>
      <c r="N315" s="344"/>
      <c r="O315" s="343" t="s">
        <v>238</v>
      </c>
      <c r="P315" s="341"/>
      <c r="Q315" s="344"/>
      <c r="R315" s="344"/>
      <c r="S315" s="343"/>
      <c r="T315" s="341"/>
      <c r="U315" s="344"/>
      <c r="V315" s="344"/>
      <c r="W315" s="343"/>
      <c r="X315" s="341"/>
      <c r="Y315" s="345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  <c r="BM315" s="169"/>
      <c r="BN315" s="169"/>
      <c r="BO315" s="169"/>
      <c r="BP315" s="169"/>
      <c r="BQ315" s="169"/>
      <c r="BR315" s="169"/>
      <c r="BS315" s="169"/>
      <c r="BT315" s="169"/>
      <c r="BU315" s="169"/>
      <c r="BV315" s="169"/>
      <c r="BW315" s="169"/>
      <c r="BX315" s="169"/>
      <c r="BY315" s="169"/>
      <c r="BZ315" s="169"/>
      <c r="CA315" s="169"/>
      <c r="CB315" s="169"/>
      <c r="CC315" s="169"/>
      <c r="CD315" s="169"/>
      <c r="CE315" s="169"/>
      <c r="CF315" s="169"/>
      <c r="CG315" s="169"/>
      <c r="CH315" s="169"/>
      <c r="CI315" s="169"/>
      <c r="CJ315" s="169"/>
      <c r="CK315" s="169"/>
      <c r="CL315" s="169"/>
      <c r="CM315" s="169"/>
      <c r="CN315" s="169"/>
      <c r="CO315" s="169"/>
      <c r="CP315" s="169"/>
      <c r="CQ315" s="169"/>
      <c r="CR315" s="169"/>
      <c r="CS315" s="169"/>
      <c r="CT315" s="169"/>
      <c r="CU315" s="169"/>
      <c r="CV315" s="169"/>
      <c r="CW315" s="169"/>
      <c r="CX315" s="169"/>
      <c r="CY315" s="169"/>
    </row>
    <row r="316" spans="1:103" s="295" customFormat="1" ht="15.75" customHeight="1" x14ac:dyDescent="0.2">
      <c r="A316" s="289"/>
      <c r="B316" s="368"/>
      <c r="C316" s="358">
        <v>31211503</v>
      </c>
      <c r="D316" s="359" t="s">
        <v>399</v>
      </c>
      <c r="E316" s="360" t="s">
        <v>611</v>
      </c>
      <c r="F316" s="361" t="s">
        <v>311</v>
      </c>
      <c r="G316" s="361" t="s">
        <v>236</v>
      </c>
      <c r="H316" s="372" t="s">
        <v>274</v>
      </c>
      <c r="I316" s="372">
        <v>3</v>
      </c>
      <c r="J316" s="342">
        <v>26000</v>
      </c>
      <c r="K316" s="342">
        <f t="shared" si="5"/>
        <v>78000</v>
      </c>
      <c r="L316" s="341"/>
      <c r="M316" s="361">
        <v>2019</v>
      </c>
      <c r="N316" s="344"/>
      <c r="O316" s="343" t="s">
        <v>238</v>
      </c>
      <c r="P316" s="341"/>
      <c r="Q316" s="344"/>
      <c r="R316" s="344"/>
      <c r="S316" s="343"/>
      <c r="T316" s="341"/>
      <c r="U316" s="344"/>
      <c r="V316" s="344"/>
      <c r="W316" s="343"/>
      <c r="X316" s="341"/>
      <c r="Y316" s="345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  <c r="BG316" s="169"/>
      <c r="BH316" s="169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  <c r="BV316" s="169"/>
      <c r="BW316" s="169"/>
      <c r="BX316" s="169"/>
      <c r="BY316" s="169"/>
      <c r="BZ316" s="169"/>
      <c r="CA316" s="169"/>
      <c r="CB316" s="169"/>
      <c r="CC316" s="169"/>
      <c r="CD316" s="169"/>
      <c r="CE316" s="169"/>
      <c r="CF316" s="169"/>
      <c r="CG316" s="169"/>
      <c r="CH316" s="169"/>
      <c r="CI316" s="169"/>
      <c r="CJ316" s="169"/>
      <c r="CK316" s="169"/>
      <c r="CL316" s="169"/>
      <c r="CM316" s="169"/>
      <c r="CN316" s="169"/>
      <c r="CO316" s="169"/>
      <c r="CP316" s="169"/>
      <c r="CQ316" s="169"/>
      <c r="CR316" s="169"/>
      <c r="CS316" s="169"/>
      <c r="CT316" s="169"/>
      <c r="CU316" s="169"/>
      <c r="CV316" s="169"/>
      <c r="CW316" s="169"/>
      <c r="CX316" s="169"/>
      <c r="CY316" s="169"/>
    </row>
    <row r="317" spans="1:103" s="295" customFormat="1" ht="15.75" customHeight="1" x14ac:dyDescent="0.2">
      <c r="A317" s="289"/>
      <c r="B317" s="368"/>
      <c r="C317" s="358">
        <v>31211503</v>
      </c>
      <c r="D317" s="359" t="s">
        <v>400</v>
      </c>
      <c r="E317" s="360" t="s">
        <v>611</v>
      </c>
      <c r="F317" s="361" t="s">
        <v>311</v>
      </c>
      <c r="G317" s="361" t="s">
        <v>236</v>
      </c>
      <c r="H317" s="372" t="s">
        <v>274</v>
      </c>
      <c r="I317" s="372">
        <v>3</v>
      </c>
      <c r="J317" s="342">
        <v>26000</v>
      </c>
      <c r="K317" s="342">
        <f t="shared" si="5"/>
        <v>78000</v>
      </c>
      <c r="L317" s="341"/>
      <c r="M317" s="361">
        <v>2019</v>
      </c>
      <c r="N317" s="344"/>
      <c r="O317" s="343" t="s">
        <v>238</v>
      </c>
      <c r="P317" s="341"/>
      <c r="Q317" s="344"/>
      <c r="R317" s="344"/>
      <c r="S317" s="343"/>
      <c r="T317" s="341"/>
      <c r="U317" s="344"/>
      <c r="V317" s="344"/>
      <c r="W317" s="343"/>
      <c r="X317" s="341"/>
      <c r="Y317" s="345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  <c r="BG317" s="169"/>
      <c r="BH317" s="169"/>
      <c r="BI317" s="169"/>
      <c r="BJ317" s="169"/>
      <c r="BK317" s="169"/>
      <c r="BL317" s="169"/>
      <c r="BM317" s="169"/>
      <c r="BN317" s="169"/>
      <c r="BO317" s="169"/>
      <c r="BP317" s="169"/>
      <c r="BQ317" s="169"/>
      <c r="BR317" s="169"/>
      <c r="BS317" s="169"/>
      <c r="BT317" s="169"/>
      <c r="BU317" s="169"/>
      <c r="BV317" s="169"/>
      <c r="BW317" s="169"/>
      <c r="BX317" s="169"/>
      <c r="BY317" s="169"/>
      <c r="BZ317" s="169"/>
      <c r="CA317" s="169"/>
      <c r="CB317" s="169"/>
      <c r="CC317" s="169"/>
      <c r="CD317" s="169"/>
      <c r="CE317" s="169"/>
      <c r="CF317" s="169"/>
      <c r="CG317" s="169"/>
      <c r="CH317" s="169"/>
      <c r="CI317" s="169"/>
      <c r="CJ317" s="169"/>
      <c r="CK317" s="169"/>
      <c r="CL317" s="169"/>
      <c r="CM317" s="169"/>
      <c r="CN317" s="169"/>
      <c r="CO317" s="169"/>
      <c r="CP317" s="169"/>
      <c r="CQ317" s="169"/>
      <c r="CR317" s="169"/>
      <c r="CS317" s="169"/>
      <c r="CT317" s="169"/>
      <c r="CU317" s="169"/>
      <c r="CV317" s="169"/>
      <c r="CW317" s="169"/>
      <c r="CX317" s="169"/>
      <c r="CY317" s="169"/>
    </row>
    <row r="318" spans="1:103" s="295" customFormat="1" ht="15.75" customHeight="1" x14ac:dyDescent="0.2">
      <c r="A318" s="289"/>
      <c r="B318" s="368"/>
      <c r="C318" s="358">
        <v>31211503</v>
      </c>
      <c r="D318" s="359" t="s">
        <v>401</v>
      </c>
      <c r="E318" s="360" t="s">
        <v>611</v>
      </c>
      <c r="F318" s="361" t="s">
        <v>311</v>
      </c>
      <c r="G318" s="361" t="s">
        <v>236</v>
      </c>
      <c r="H318" s="372" t="s">
        <v>274</v>
      </c>
      <c r="I318" s="372">
        <v>3</v>
      </c>
      <c r="J318" s="342">
        <v>26000</v>
      </c>
      <c r="K318" s="342">
        <f t="shared" si="5"/>
        <v>78000</v>
      </c>
      <c r="L318" s="341"/>
      <c r="M318" s="361">
        <v>2019</v>
      </c>
      <c r="N318" s="344"/>
      <c r="O318" s="343" t="s">
        <v>238</v>
      </c>
      <c r="P318" s="341"/>
      <c r="Q318" s="344"/>
      <c r="R318" s="344"/>
      <c r="S318" s="343"/>
      <c r="T318" s="341"/>
      <c r="U318" s="344"/>
      <c r="V318" s="344"/>
      <c r="W318" s="343"/>
      <c r="X318" s="341"/>
      <c r="Y318" s="345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  <c r="BM318" s="169"/>
      <c r="BN318" s="169"/>
      <c r="BO318" s="169"/>
      <c r="BP318" s="169"/>
      <c r="BQ318" s="169"/>
      <c r="BR318" s="169"/>
      <c r="BS318" s="169"/>
      <c r="BT318" s="169"/>
      <c r="BU318" s="169"/>
      <c r="BV318" s="169"/>
      <c r="BW318" s="169"/>
      <c r="BX318" s="169"/>
      <c r="BY318" s="169"/>
      <c r="BZ318" s="169"/>
      <c r="CA318" s="169"/>
      <c r="CB318" s="169"/>
      <c r="CC318" s="169"/>
      <c r="CD318" s="169"/>
      <c r="CE318" s="169"/>
      <c r="CF318" s="169"/>
      <c r="CG318" s="169"/>
      <c r="CH318" s="169"/>
      <c r="CI318" s="169"/>
      <c r="CJ318" s="169"/>
      <c r="CK318" s="169"/>
      <c r="CL318" s="169"/>
      <c r="CM318" s="169"/>
      <c r="CN318" s="169"/>
      <c r="CO318" s="169"/>
      <c r="CP318" s="169"/>
      <c r="CQ318" s="169"/>
      <c r="CR318" s="169"/>
      <c r="CS318" s="169"/>
      <c r="CT318" s="169"/>
      <c r="CU318" s="169"/>
      <c r="CV318" s="169"/>
      <c r="CW318" s="169"/>
      <c r="CX318" s="169"/>
      <c r="CY318" s="169"/>
    </row>
    <row r="319" spans="1:103" s="295" customFormat="1" ht="15.75" customHeight="1" x14ac:dyDescent="0.2">
      <c r="A319" s="289"/>
      <c r="B319" s="368"/>
      <c r="C319" s="358">
        <v>31211503</v>
      </c>
      <c r="D319" s="359" t="s">
        <v>401</v>
      </c>
      <c r="E319" s="360" t="s">
        <v>611</v>
      </c>
      <c r="F319" s="361" t="s">
        <v>311</v>
      </c>
      <c r="G319" s="361" t="s">
        <v>236</v>
      </c>
      <c r="H319" s="372" t="s">
        <v>274</v>
      </c>
      <c r="I319" s="372">
        <v>3</v>
      </c>
      <c r="J319" s="342">
        <v>26000</v>
      </c>
      <c r="K319" s="342">
        <f t="shared" si="5"/>
        <v>78000</v>
      </c>
      <c r="L319" s="341"/>
      <c r="M319" s="361">
        <v>2019</v>
      </c>
      <c r="N319" s="344"/>
      <c r="O319" s="343" t="s">
        <v>238</v>
      </c>
      <c r="P319" s="341"/>
      <c r="Q319" s="344"/>
      <c r="R319" s="344"/>
      <c r="S319" s="343"/>
      <c r="T319" s="341"/>
      <c r="U319" s="344"/>
      <c r="V319" s="344"/>
      <c r="W319" s="343"/>
      <c r="X319" s="341"/>
      <c r="Y319" s="345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  <c r="BG319" s="169"/>
      <c r="BH319" s="169"/>
      <c r="BI319" s="169"/>
      <c r="BJ319" s="169"/>
      <c r="BK319" s="169"/>
      <c r="BL319" s="169"/>
      <c r="BM319" s="169"/>
      <c r="BN319" s="169"/>
      <c r="BO319" s="169"/>
      <c r="BP319" s="169"/>
      <c r="BQ319" s="169"/>
      <c r="BR319" s="169"/>
      <c r="BS319" s="169"/>
      <c r="BT319" s="169"/>
      <c r="BU319" s="169"/>
      <c r="BV319" s="169"/>
      <c r="BW319" s="169"/>
      <c r="BX319" s="169"/>
      <c r="BY319" s="169"/>
      <c r="BZ319" s="169"/>
      <c r="CA319" s="169"/>
      <c r="CB319" s="169"/>
      <c r="CC319" s="169"/>
      <c r="CD319" s="169"/>
      <c r="CE319" s="169"/>
      <c r="CF319" s="169"/>
      <c r="CG319" s="169"/>
      <c r="CH319" s="169"/>
      <c r="CI319" s="169"/>
      <c r="CJ319" s="169"/>
      <c r="CK319" s="169"/>
      <c r="CL319" s="169"/>
      <c r="CM319" s="169"/>
      <c r="CN319" s="169"/>
      <c r="CO319" s="169"/>
      <c r="CP319" s="169"/>
      <c r="CQ319" s="169"/>
      <c r="CR319" s="169"/>
      <c r="CS319" s="169"/>
      <c r="CT319" s="169"/>
      <c r="CU319" s="169"/>
      <c r="CV319" s="169"/>
      <c r="CW319" s="169"/>
      <c r="CX319" s="169"/>
      <c r="CY319" s="169"/>
    </row>
    <row r="320" spans="1:103" ht="15.75" customHeight="1" x14ac:dyDescent="0.25">
      <c r="A320" s="182"/>
      <c r="B320" s="162"/>
      <c r="C320" s="129"/>
      <c r="D320" s="129"/>
      <c r="E320" s="16"/>
      <c r="F320" s="12"/>
      <c r="G320" s="11"/>
      <c r="H320" s="151"/>
      <c r="I320" s="151"/>
      <c r="J320" s="244"/>
      <c r="K320" s="244"/>
      <c r="L320" s="245"/>
      <c r="M320" s="246"/>
      <c r="N320" s="235"/>
      <c r="O320" s="236"/>
      <c r="P320" s="234"/>
      <c r="Q320" s="235"/>
      <c r="R320" s="235"/>
      <c r="S320" s="236"/>
      <c r="T320" s="234"/>
      <c r="U320" s="235"/>
      <c r="V320" s="235"/>
      <c r="W320" s="236"/>
      <c r="X320" s="234"/>
      <c r="Y320" s="237"/>
    </row>
    <row r="321" spans="1:103" s="2" customFormat="1" x14ac:dyDescent="0.25">
      <c r="A321" s="176"/>
      <c r="B321" s="373" t="s">
        <v>225</v>
      </c>
      <c r="C321" s="483" t="s">
        <v>612</v>
      </c>
      <c r="D321" s="269"/>
      <c r="E321" s="10"/>
      <c r="F321" s="11"/>
      <c r="G321" s="12"/>
      <c r="H321" s="13"/>
      <c r="I321" s="14"/>
      <c r="J321" s="244"/>
      <c r="K321" s="244"/>
      <c r="L321" s="247"/>
      <c r="M321" s="248"/>
      <c r="N321" s="240"/>
      <c r="O321" s="236"/>
      <c r="P321" s="234"/>
      <c r="Q321" s="235"/>
      <c r="R321" s="235"/>
      <c r="S321" s="239"/>
      <c r="T321" s="239"/>
      <c r="U321" s="240"/>
      <c r="V321" s="236"/>
      <c r="W321" s="234"/>
      <c r="X321" s="235"/>
      <c r="Y321" s="241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  <c r="BV321" s="169"/>
      <c r="BW321" s="169"/>
      <c r="BX321" s="169"/>
      <c r="BY321" s="169"/>
      <c r="BZ321" s="169"/>
      <c r="CA321" s="169"/>
      <c r="CB321" s="169"/>
      <c r="CC321" s="169"/>
      <c r="CD321" s="169"/>
      <c r="CE321" s="169"/>
      <c r="CF321" s="169"/>
      <c r="CG321" s="169"/>
      <c r="CH321" s="169"/>
      <c r="CI321" s="169"/>
      <c r="CJ321" s="169"/>
      <c r="CK321" s="169"/>
      <c r="CL321" s="169"/>
      <c r="CM321" s="169"/>
      <c r="CN321" s="169"/>
      <c r="CO321" s="169"/>
      <c r="CP321" s="169"/>
      <c r="CQ321" s="169"/>
      <c r="CR321" s="169"/>
      <c r="CS321" s="169"/>
      <c r="CT321" s="169"/>
      <c r="CU321" s="169"/>
      <c r="CV321" s="169"/>
      <c r="CW321" s="169"/>
      <c r="CX321" s="169"/>
      <c r="CY321" s="169"/>
    </row>
    <row r="322" spans="1:103" s="388" customFormat="1" ht="25.5" x14ac:dyDescent="0.2">
      <c r="A322" s="382"/>
      <c r="B322" s="417"/>
      <c r="C322" s="421">
        <v>12352310</v>
      </c>
      <c r="D322" s="383" t="s">
        <v>613</v>
      </c>
      <c r="E322" s="419" t="s">
        <v>614</v>
      </c>
      <c r="F322" s="374" t="s">
        <v>311</v>
      </c>
      <c r="G322" s="374" t="s">
        <v>236</v>
      </c>
      <c r="H322" s="374" t="s">
        <v>274</v>
      </c>
      <c r="I322" s="364" t="s">
        <v>202</v>
      </c>
      <c r="J322" s="384"/>
      <c r="K322" s="384">
        <v>4000000</v>
      </c>
      <c r="L322" s="385"/>
      <c r="M322" s="341">
        <v>2019</v>
      </c>
      <c r="N322" s="386"/>
      <c r="O322" s="343"/>
      <c r="P322" s="343" t="s">
        <v>238</v>
      </c>
      <c r="Q322" s="344"/>
      <c r="R322" s="344"/>
      <c r="S322" s="341"/>
      <c r="T322" s="341"/>
      <c r="U322" s="386"/>
      <c r="V322" s="343"/>
      <c r="W322" s="341"/>
      <c r="X322" s="344"/>
      <c r="Y322" s="387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  <c r="BM322" s="169"/>
      <c r="BN322" s="169"/>
      <c r="BO322" s="169"/>
      <c r="BP322" s="169"/>
      <c r="BQ322" s="169"/>
      <c r="BR322" s="169"/>
      <c r="BS322" s="169"/>
      <c r="BT322" s="169"/>
      <c r="BU322" s="169"/>
      <c r="BV322" s="169"/>
      <c r="BW322" s="169"/>
      <c r="BX322" s="169"/>
      <c r="BY322" s="169"/>
      <c r="BZ322" s="169"/>
      <c r="CA322" s="169"/>
      <c r="CB322" s="169"/>
      <c r="CC322" s="169"/>
      <c r="CD322" s="169"/>
      <c r="CE322" s="169"/>
      <c r="CF322" s="169"/>
      <c r="CG322" s="169"/>
      <c r="CH322" s="169"/>
      <c r="CI322" s="169"/>
      <c r="CJ322" s="169"/>
      <c r="CK322" s="169"/>
      <c r="CL322" s="169"/>
      <c r="CM322" s="169"/>
      <c r="CN322" s="169"/>
      <c r="CO322" s="169"/>
      <c r="CP322" s="169"/>
      <c r="CQ322" s="169"/>
      <c r="CR322" s="169"/>
      <c r="CS322" s="169"/>
      <c r="CT322" s="169"/>
      <c r="CU322" s="169"/>
      <c r="CV322" s="169"/>
      <c r="CW322" s="169"/>
      <c r="CX322" s="169"/>
      <c r="CY322" s="169"/>
    </row>
    <row r="323" spans="1:103" s="390" customFormat="1" ht="15.75" customHeight="1" x14ac:dyDescent="0.2">
      <c r="A323" s="389"/>
      <c r="B323" s="420"/>
      <c r="C323" s="421">
        <v>12352310</v>
      </c>
      <c r="D323" s="422" t="s">
        <v>402</v>
      </c>
      <c r="E323" s="419" t="s">
        <v>614</v>
      </c>
      <c r="F323" s="374" t="s">
        <v>311</v>
      </c>
      <c r="G323" s="374" t="s">
        <v>236</v>
      </c>
      <c r="H323" s="374" t="s">
        <v>274</v>
      </c>
      <c r="I323" s="374">
        <v>20</v>
      </c>
      <c r="J323" s="384">
        <v>4410</v>
      </c>
      <c r="K323" s="384">
        <v>88200</v>
      </c>
      <c r="L323" s="341"/>
      <c r="M323" s="341">
        <v>2019</v>
      </c>
      <c r="N323" s="344"/>
      <c r="O323" s="343"/>
      <c r="P323" s="343" t="s">
        <v>238</v>
      </c>
      <c r="Q323" s="344"/>
      <c r="R323" s="344"/>
      <c r="S323" s="343"/>
      <c r="T323" s="341"/>
      <c r="U323" s="344"/>
      <c r="V323" s="344"/>
      <c r="W323" s="343"/>
      <c r="X323" s="341"/>
      <c r="Y323" s="345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  <c r="BM323" s="169"/>
      <c r="BN323" s="169"/>
      <c r="BO323" s="169"/>
      <c r="BP323" s="169"/>
      <c r="BQ323" s="169"/>
      <c r="BR323" s="169"/>
      <c r="BS323" s="169"/>
      <c r="BT323" s="169"/>
      <c r="BU323" s="169"/>
      <c r="BV323" s="169"/>
      <c r="BW323" s="169"/>
      <c r="BX323" s="169"/>
      <c r="BY323" s="169"/>
      <c r="BZ323" s="169"/>
      <c r="CA323" s="169"/>
      <c r="CB323" s="169"/>
      <c r="CC323" s="169"/>
      <c r="CD323" s="169"/>
      <c r="CE323" s="169"/>
      <c r="CF323" s="169"/>
      <c r="CG323" s="169"/>
      <c r="CH323" s="169"/>
      <c r="CI323" s="169"/>
      <c r="CJ323" s="169"/>
      <c r="CK323" s="169"/>
      <c r="CL323" s="169"/>
      <c r="CM323" s="169"/>
      <c r="CN323" s="169"/>
      <c r="CO323" s="169"/>
      <c r="CP323" s="169"/>
      <c r="CQ323" s="169"/>
      <c r="CR323" s="169"/>
      <c r="CS323" s="169"/>
      <c r="CT323" s="169"/>
      <c r="CU323" s="169"/>
      <c r="CV323" s="169"/>
      <c r="CW323" s="169"/>
      <c r="CX323" s="169"/>
      <c r="CY323" s="169"/>
    </row>
    <row r="324" spans="1:103" s="390" customFormat="1" ht="25.5" x14ac:dyDescent="0.2">
      <c r="A324" s="389"/>
      <c r="B324" s="420"/>
      <c r="C324" s="421">
        <v>13111202</v>
      </c>
      <c r="D324" s="422" t="s">
        <v>403</v>
      </c>
      <c r="E324" s="419" t="s">
        <v>614</v>
      </c>
      <c r="F324" s="374" t="s">
        <v>311</v>
      </c>
      <c r="G324" s="374" t="s">
        <v>236</v>
      </c>
      <c r="H324" s="374" t="s">
        <v>274</v>
      </c>
      <c r="I324" s="374">
        <v>4</v>
      </c>
      <c r="J324" s="384">
        <v>3643.5</v>
      </c>
      <c r="K324" s="384">
        <v>14574</v>
      </c>
      <c r="L324" s="341"/>
      <c r="M324" s="341">
        <v>2019</v>
      </c>
      <c r="N324" s="344"/>
      <c r="O324" s="343"/>
      <c r="P324" s="343" t="s">
        <v>238</v>
      </c>
      <c r="Q324" s="344"/>
      <c r="R324" s="344"/>
      <c r="S324" s="343"/>
      <c r="T324" s="341"/>
      <c r="U324" s="344"/>
      <c r="V324" s="344"/>
      <c r="W324" s="343"/>
      <c r="X324" s="341"/>
      <c r="Y324" s="345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  <c r="BV324" s="169"/>
      <c r="BW324" s="169"/>
      <c r="BX324" s="169"/>
      <c r="BY324" s="169"/>
      <c r="BZ324" s="169"/>
      <c r="CA324" s="169"/>
      <c r="CB324" s="169"/>
      <c r="CC324" s="169"/>
      <c r="CD324" s="169"/>
      <c r="CE324" s="169"/>
      <c r="CF324" s="169"/>
      <c r="CG324" s="169"/>
      <c r="CH324" s="169"/>
      <c r="CI324" s="169"/>
      <c r="CJ324" s="169"/>
      <c r="CK324" s="169"/>
      <c r="CL324" s="169"/>
      <c r="CM324" s="169"/>
      <c r="CN324" s="169"/>
      <c r="CO324" s="169"/>
      <c r="CP324" s="169"/>
      <c r="CQ324" s="169"/>
      <c r="CR324" s="169"/>
      <c r="CS324" s="169"/>
      <c r="CT324" s="169"/>
      <c r="CU324" s="169"/>
      <c r="CV324" s="169"/>
      <c r="CW324" s="169"/>
      <c r="CX324" s="169"/>
      <c r="CY324" s="169"/>
    </row>
    <row r="325" spans="1:103" s="390" customFormat="1" ht="15.75" customHeight="1" x14ac:dyDescent="0.2">
      <c r="A325" s="389"/>
      <c r="B325" s="420"/>
      <c r="C325" s="421">
        <v>13111202</v>
      </c>
      <c r="D325" s="422" t="s">
        <v>404</v>
      </c>
      <c r="E325" s="419" t="s">
        <v>614</v>
      </c>
      <c r="F325" s="374" t="s">
        <v>311</v>
      </c>
      <c r="G325" s="374" t="s">
        <v>236</v>
      </c>
      <c r="H325" s="374" t="s">
        <v>274</v>
      </c>
      <c r="I325" s="374">
        <v>2</v>
      </c>
      <c r="J325" s="384">
        <v>3386</v>
      </c>
      <c r="K325" s="384">
        <v>6772</v>
      </c>
      <c r="L325" s="341"/>
      <c r="M325" s="341">
        <v>2019</v>
      </c>
      <c r="N325" s="344"/>
      <c r="O325" s="343"/>
      <c r="P325" s="343" t="s">
        <v>238</v>
      </c>
      <c r="Q325" s="344"/>
      <c r="R325" s="344"/>
      <c r="S325" s="343"/>
      <c r="T325" s="341"/>
      <c r="U325" s="344"/>
      <c r="V325" s="344"/>
      <c r="W325" s="343"/>
      <c r="X325" s="341"/>
      <c r="Y325" s="345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  <c r="BV325" s="169"/>
      <c r="BW325" s="169"/>
      <c r="BX325" s="169"/>
      <c r="BY325" s="169"/>
      <c r="BZ325" s="169"/>
      <c r="CA325" s="169"/>
      <c r="CB325" s="169"/>
      <c r="CC325" s="169"/>
      <c r="CD325" s="169"/>
      <c r="CE325" s="169"/>
      <c r="CF325" s="169"/>
      <c r="CG325" s="169"/>
      <c r="CH325" s="169"/>
      <c r="CI325" s="169"/>
      <c r="CJ325" s="169"/>
      <c r="CK325" s="169"/>
      <c r="CL325" s="169"/>
      <c r="CM325" s="169"/>
      <c r="CN325" s="169"/>
      <c r="CO325" s="169"/>
      <c r="CP325" s="169"/>
      <c r="CQ325" s="169"/>
      <c r="CR325" s="169"/>
      <c r="CS325" s="169"/>
      <c r="CT325" s="169"/>
      <c r="CU325" s="169"/>
      <c r="CV325" s="169"/>
      <c r="CW325" s="169"/>
      <c r="CX325" s="169"/>
      <c r="CY325" s="169"/>
    </row>
    <row r="326" spans="1:103" s="390" customFormat="1" ht="25.5" x14ac:dyDescent="0.2">
      <c r="A326" s="389"/>
      <c r="B326" s="420"/>
      <c r="C326" s="421">
        <v>13111202</v>
      </c>
      <c r="D326" s="422" t="s">
        <v>405</v>
      </c>
      <c r="E326" s="419" t="s">
        <v>614</v>
      </c>
      <c r="F326" s="374" t="s">
        <v>311</v>
      </c>
      <c r="G326" s="374" t="s">
        <v>236</v>
      </c>
      <c r="H326" s="374" t="s">
        <v>274</v>
      </c>
      <c r="I326" s="374">
        <v>4</v>
      </c>
      <c r="J326" s="384">
        <v>6641.26</v>
      </c>
      <c r="K326" s="384">
        <v>26565.040000000001</v>
      </c>
      <c r="L326" s="341"/>
      <c r="M326" s="341">
        <v>2019</v>
      </c>
      <c r="N326" s="344"/>
      <c r="O326" s="343"/>
      <c r="P326" s="343" t="s">
        <v>238</v>
      </c>
      <c r="Q326" s="344"/>
      <c r="R326" s="344"/>
      <c r="S326" s="343"/>
      <c r="T326" s="341"/>
      <c r="U326" s="344"/>
      <c r="V326" s="344"/>
      <c r="W326" s="343"/>
      <c r="X326" s="341"/>
      <c r="Y326" s="345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  <c r="BG326" s="169"/>
      <c r="BH326" s="169"/>
      <c r="BI326" s="169"/>
      <c r="BJ326" s="169"/>
      <c r="BK326" s="169"/>
      <c r="BL326" s="169"/>
      <c r="BM326" s="169"/>
      <c r="BN326" s="169"/>
      <c r="BO326" s="169"/>
      <c r="BP326" s="169"/>
      <c r="BQ326" s="169"/>
      <c r="BR326" s="169"/>
      <c r="BS326" s="169"/>
      <c r="BT326" s="169"/>
      <c r="BU326" s="169"/>
      <c r="BV326" s="169"/>
      <c r="BW326" s="169"/>
      <c r="BX326" s="169"/>
      <c r="BY326" s="169"/>
      <c r="BZ326" s="169"/>
      <c r="CA326" s="169"/>
      <c r="CB326" s="169"/>
      <c r="CC326" s="169"/>
      <c r="CD326" s="169"/>
      <c r="CE326" s="169"/>
      <c r="CF326" s="169"/>
      <c r="CG326" s="169"/>
      <c r="CH326" s="169"/>
      <c r="CI326" s="169"/>
      <c r="CJ326" s="169"/>
      <c r="CK326" s="169"/>
      <c r="CL326" s="169"/>
      <c r="CM326" s="169"/>
      <c r="CN326" s="169"/>
      <c r="CO326" s="169"/>
      <c r="CP326" s="169"/>
      <c r="CQ326" s="169"/>
      <c r="CR326" s="169"/>
      <c r="CS326" s="169"/>
      <c r="CT326" s="169"/>
      <c r="CU326" s="169"/>
      <c r="CV326" s="169"/>
      <c r="CW326" s="169"/>
      <c r="CX326" s="169"/>
      <c r="CY326" s="169"/>
    </row>
    <row r="327" spans="1:103" s="390" customFormat="1" ht="15.75" customHeight="1" x14ac:dyDescent="0.2">
      <c r="A327" s="389"/>
      <c r="B327" s="420"/>
      <c r="C327" s="421">
        <v>30111601</v>
      </c>
      <c r="D327" s="422" t="s">
        <v>406</v>
      </c>
      <c r="E327" s="419" t="s">
        <v>614</v>
      </c>
      <c r="F327" s="374" t="s">
        <v>311</v>
      </c>
      <c r="G327" s="374" t="s">
        <v>236</v>
      </c>
      <c r="H327" s="374" t="s">
        <v>274</v>
      </c>
      <c r="I327" s="374">
        <v>6</v>
      </c>
      <c r="J327" s="384">
        <v>4670</v>
      </c>
      <c r="K327" s="384">
        <v>28020</v>
      </c>
      <c r="L327" s="341"/>
      <c r="M327" s="341">
        <v>2019</v>
      </c>
      <c r="N327" s="344"/>
      <c r="O327" s="343"/>
      <c r="P327" s="343" t="s">
        <v>238</v>
      </c>
      <c r="Q327" s="344"/>
      <c r="R327" s="344"/>
      <c r="S327" s="343"/>
      <c r="T327" s="341"/>
      <c r="U327" s="344"/>
      <c r="V327" s="344"/>
      <c r="W327" s="343"/>
      <c r="X327" s="341"/>
      <c r="Y327" s="345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  <c r="BM327" s="169"/>
      <c r="BN327" s="169"/>
      <c r="BO327" s="169"/>
      <c r="BP327" s="169"/>
      <c r="BQ327" s="169"/>
      <c r="BR327" s="169"/>
      <c r="BS327" s="169"/>
      <c r="BT327" s="169"/>
      <c r="BU327" s="169"/>
      <c r="BV327" s="169"/>
      <c r="BW327" s="169"/>
      <c r="BX327" s="169"/>
      <c r="BY327" s="169"/>
      <c r="BZ327" s="169"/>
      <c r="CA327" s="169"/>
      <c r="CB327" s="169"/>
      <c r="CC327" s="169"/>
      <c r="CD327" s="169"/>
      <c r="CE327" s="169"/>
      <c r="CF327" s="169"/>
      <c r="CG327" s="169"/>
      <c r="CH327" s="169"/>
      <c r="CI327" s="169"/>
      <c r="CJ327" s="169"/>
      <c r="CK327" s="169"/>
      <c r="CL327" s="169"/>
      <c r="CM327" s="169"/>
      <c r="CN327" s="169"/>
      <c r="CO327" s="169"/>
      <c r="CP327" s="169"/>
      <c r="CQ327" s="169"/>
      <c r="CR327" s="169"/>
      <c r="CS327" s="169"/>
      <c r="CT327" s="169"/>
      <c r="CU327" s="169"/>
      <c r="CV327" s="169"/>
      <c r="CW327" s="169"/>
      <c r="CX327" s="169"/>
      <c r="CY327" s="169"/>
    </row>
    <row r="328" spans="1:103" s="390" customFormat="1" ht="15.75" customHeight="1" x14ac:dyDescent="0.2">
      <c r="A328" s="389"/>
      <c r="B328" s="420"/>
      <c r="C328" s="421">
        <v>51191801</v>
      </c>
      <c r="D328" s="422" t="s">
        <v>407</v>
      </c>
      <c r="E328" s="419" t="s">
        <v>614</v>
      </c>
      <c r="F328" s="374" t="s">
        <v>311</v>
      </c>
      <c r="G328" s="374" t="s">
        <v>236</v>
      </c>
      <c r="H328" s="374" t="s">
        <v>274</v>
      </c>
      <c r="I328" s="374">
        <v>2</v>
      </c>
      <c r="J328" s="384">
        <v>1000</v>
      </c>
      <c r="K328" s="384">
        <v>5000</v>
      </c>
      <c r="L328" s="341"/>
      <c r="M328" s="341">
        <v>2019</v>
      </c>
      <c r="N328" s="344"/>
      <c r="O328" s="343"/>
      <c r="P328" s="343" t="s">
        <v>238</v>
      </c>
      <c r="Q328" s="344"/>
      <c r="R328" s="344"/>
      <c r="S328" s="343"/>
      <c r="T328" s="341"/>
      <c r="U328" s="344"/>
      <c r="V328" s="344"/>
      <c r="W328" s="343"/>
      <c r="X328" s="341"/>
      <c r="Y328" s="345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  <c r="BG328" s="169"/>
      <c r="BH328" s="169"/>
      <c r="BI328" s="169"/>
      <c r="BJ328" s="169"/>
      <c r="BK328" s="169"/>
      <c r="BL328" s="169"/>
      <c r="BM328" s="169"/>
      <c r="BN328" s="169"/>
      <c r="BO328" s="169"/>
      <c r="BP328" s="169"/>
      <c r="BQ328" s="169"/>
      <c r="BR328" s="169"/>
      <c r="BS328" s="169"/>
      <c r="BT328" s="169"/>
      <c r="BU328" s="169"/>
      <c r="BV328" s="169"/>
      <c r="BW328" s="169"/>
      <c r="BX328" s="169"/>
      <c r="BY328" s="169"/>
      <c r="BZ328" s="169"/>
      <c r="CA328" s="169"/>
      <c r="CB328" s="169"/>
      <c r="CC328" s="169"/>
      <c r="CD328" s="169"/>
      <c r="CE328" s="169"/>
      <c r="CF328" s="169"/>
      <c r="CG328" s="169"/>
      <c r="CH328" s="169"/>
      <c r="CI328" s="169"/>
      <c r="CJ328" s="169"/>
      <c r="CK328" s="169"/>
      <c r="CL328" s="169"/>
      <c r="CM328" s="169"/>
      <c r="CN328" s="169"/>
      <c r="CO328" s="169"/>
      <c r="CP328" s="169"/>
      <c r="CQ328" s="169"/>
      <c r="CR328" s="169"/>
      <c r="CS328" s="169"/>
      <c r="CT328" s="169"/>
      <c r="CU328" s="169"/>
      <c r="CV328" s="169"/>
      <c r="CW328" s="169"/>
      <c r="CX328" s="169"/>
      <c r="CY328" s="169"/>
    </row>
    <row r="329" spans="1:103" s="390" customFormat="1" ht="15.75" customHeight="1" x14ac:dyDescent="0.2">
      <c r="A329" s="389"/>
      <c r="B329" s="420"/>
      <c r="C329" s="421">
        <v>47131805</v>
      </c>
      <c r="D329" s="422" t="s">
        <v>408</v>
      </c>
      <c r="E329" s="419" t="s">
        <v>614</v>
      </c>
      <c r="F329" s="374" t="s">
        <v>311</v>
      </c>
      <c r="G329" s="374" t="s">
        <v>236</v>
      </c>
      <c r="H329" s="374" t="s">
        <v>274</v>
      </c>
      <c r="I329" s="374">
        <v>3</v>
      </c>
      <c r="J329" s="384">
        <v>12000</v>
      </c>
      <c r="K329" s="384">
        <v>36000</v>
      </c>
      <c r="L329" s="341"/>
      <c r="M329" s="341">
        <v>2019</v>
      </c>
      <c r="N329" s="344"/>
      <c r="O329" s="343"/>
      <c r="P329" s="343" t="s">
        <v>238</v>
      </c>
      <c r="Q329" s="344"/>
      <c r="R329" s="344"/>
      <c r="S329" s="343"/>
      <c r="T329" s="341"/>
      <c r="U329" s="344"/>
      <c r="V329" s="344"/>
      <c r="W329" s="343"/>
      <c r="X329" s="341"/>
      <c r="Y329" s="345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  <c r="BV329" s="169"/>
      <c r="BW329" s="169"/>
      <c r="BX329" s="169"/>
      <c r="BY329" s="169"/>
      <c r="BZ329" s="169"/>
      <c r="CA329" s="169"/>
      <c r="CB329" s="169"/>
      <c r="CC329" s="169"/>
      <c r="CD329" s="169"/>
      <c r="CE329" s="169"/>
      <c r="CF329" s="169"/>
      <c r="CG329" s="169"/>
      <c r="CH329" s="169"/>
      <c r="CI329" s="169"/>
      <c r="CJ329" s="169"/>
      <c r="CK329" s="169"/>
      <c r="CL329" s="169"/>
      <c r="CM329" s="169"/>
      <c r="CN329" s="169"/>
      <c r="CO329" s="169"/>
      <c r="CP329" s="169"/>
      <c r="CQ329" s="169"/>
      <c r="CR329" s="169"/>
      <c r="CS329" s="169"/>
      <c r="CT329" s="169"/>
      <c r="CU329" s="169"/>
      <c r="CV329" s="169"/>
      <c r="CW329" s="169"/>
      <c r="CX329" s="169"/>
      <c r="CY329" s="169"/>
    </row>
    <row r="330" spans="1:103" s="390" customFormat="1" ht="15.75" customHeight="1" x14ac:dyDescent="0.2">
      <c r="A330" s="389"/>
      <c r="B330" s="420"/>
      <c r="C330" s="421">
        <v>10191508</v>
      </c>
      <c r="D330" s="422" t="s">
        <v>409</v>
      </c>
      <c r="E330" s="419" t="s">
        <v>614</v>
      </c>
      <c r="F330" s="374" t="s">
        <v>311</v>
      </c>
      <c r="G330" s="374" t="s">
        <v>236</v>
      </c>
      <c r="H330" s="374" t="s">
        <v>274</v>
      </c>
      <c r="I330" s="374">
        <v>3</v>
      </c>
      <c r="J330" s="384">
        <v>40000</v>
      </c>
      <c r="K330" s="384">
        <v>120000</v>
      </c>
      <c r="L330" s="341"/>
      <c r="M330" s="341">
        <v>2019</v>
      </c>
      <c r="N330" s="344"/>
      <c r="O330" s="343"/>
      <c r="P330" s="343" t="s">
        <v>238</v>
      </c>
      <c r="Q330" s="344"/>
      <c r="R330" s="344"/>
      <c r="S330" s="343"/>
      <c r="T330" s="341"/>
      <c r="U330" s="344"/>
      <c r="V330" s="344"/>
      <c r="W330" s="343"/>
      <c r="X330" s="341"/>
      <c r="Y330" s="345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  <c r="BM330" s="169"/>
      <c r="BN330" s="169"/>
      <c r="BO330" s="169"/>
      <c r="BP330" s="169"/>
      <c r="BQ330" s="169"/>
      <c r="BR330" s="169"/>
      <c r="BS330" s="169"/>
      <c r="BT330" s="169"/>
      <c r="BU330" s="169"/>
      <c r="BV330" s="169"/>
      <c r="BW330" s="169"/>
      <c r="BX330" s="169"/>
      <c r="BY330" s="169"/>
      <c r="BZ330" s="169"/>
      <c r="CA330" s="169"/>
      <c r="CB330" s="169"/>
      <c r="CC330" s="169"/>
      <c r="CD330" s="169"/>
      <c r="CE330" s="169"/>
      <c r="CF330" s="169"/>
      <c r="CG330" s="169"/>
      <c r="CH330" s="169"/>
      <c r="CI330" s="169"/>
      <c r="CJ330" s="169"/>
      <c r="CK330" s="169"/>
      <c r="CL330" s="169"/>
      <c r="CM330" s="169"/>
      <c r="CN330" s="169"/>
      <c r="CO330" s="169"/>
      <c r="CP330" s="169"/>
      <c r="CQ330" s="169"/>
      <c r="CR330" s="169"/>
      <c r="CS330" s="169"/>
      <c r="CT330" s="169"/>
      <c r="CU330" s="169"/>
      <c r="CV330" s="169"/>
      <c r="CW330" s="169"/>
      <c r="CX330" s="169"/>
      <c r="CY330" s="169"/>
    </row>
    <row r="331" spans="1:103" s="390" customFormat="1" ht="15.75" customHeight="1" x14ac:dyDescent="0.2">
      <c r="A331" s="389"/>
      <c r="B331" s="420"/>
      <c r="C331" s="421">
        <v>31201610</v>
      </c>
      <c r="D331" s="422" t="s">
        <v>410</v>
      </c>
      <c r="E331" s="419" t="s">
        <v>614</v>
      </c>
      <c r="F331" s="374" t="s">
        <v>311</v>
      </c>
      <c r="G331" s="374" t="s">
        <v>236</v>
      </c>
      <c r="H331" s="374" t="s">
        <v>274</v>
      </c>
      <c r="I331" s="374">
        <v>50</v>
      </c>
      <c r="J331" s="384">
        <v>2445</v>
      </c>
      <c r="K331" s="384">
        <v>122250</v>
      </c>
      <c r="L331" s="341"/>
      <c r="M331" s="341">
        <v>2019</v>
      </c>
      <c r="N331" s="344"/>
      <c r="O331" s="343"/>
      <c r="P331" s="343" t="s">
        <v>238</v>
      </c>
      <c r="Q331" s="344"/>
      <c r="R331" s="344"/>
      <c r="S331" s="343"/>
      <c r="T331" s="341"/>
      <c r="U331" s="344"/>
      <c r="V331" s="344"/>
      <c r="W331" s="343"/>
      <c r="X331" s="341"/>
      <c r="Y331" s="345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  <c r="BM331" s="169"/>
      <c r="BN331" s="169"/>
      <c r="BO331" s="169"/>
      <c r="BP331" s="169"/>
      <c r="BQ331" s="169"/>
      <c r="BR331" s="169"/>
      <c r="BS331" s="169"/>
      <c r="BT331" s="169"/>
      <c r="BU331" s="169"/>
      <c r="BV331" s="169"/>
      <c r="BW331" s="169"/>
      <c r="BX331" s="169"/>
      <c r="BY331" s="169"/>
      <c r="BZ331" s="169"/>
      <c r="CA331" s="169"/>
      <c r="CB331" s="169"/>
      <c r="CC331" s="169"/>
      <c r="CD331" s="169"/>
      <c r="CE331" s="169"/>
      <c r="CF331" s="169"/>
      <c r="CG331" s="169"/>
      <c r="CH331" s="169"/>
      <c r="CI331" s="169"/>
      <c r="CJ331" s="169"/>
      <c r="CK331" s="169"/>
      <c r="CL331" s="169"/>
      <c r="CM331" s="169"/>
      <c r="CN331" s="169"/>
      <c r="CO331" s="169"/>
      <c r="CP331" s="169"/>
      <c r="CQ331" s="169"/>
      <c r="CR331" s="169"/>
      <c r="CS331" s="169"/>
      <c r="CT331" s="169"/>
      <c r="CU331" s="169"/>
      <c r="CV331" s="169"/>
      <c r="CW331" s="169"/>
      <c r="CX331" s="169"/>
      <c r="CY331" s="169"/>
    </row>
    <row r="332" spans="1:103" s="390" customFormat="1" ht="15.75" customHeight="1" x14ac:dyDescent="0.2">
      <c r="A332" s="389"/>
      <c r="B332" s="420"/>
      <c r="C332" s="421">
        <v>31201610</v>
      </c>
      <c r="D332" s="422" t="s">
        <v>411</v>
      </c>
      <c r="E332" s="419" t="s">
        <v>614</v>
      </c>
      <c r="F332" s="374" t="s">
        <v>311</v>
      </c>
      <c r="G332" s="374" t="s">
        <v>236</v>
      </c>
      <c r="H332" s="374" t="s">
        <v>274</v>
      </c>
      <c r="I332" s="374">
        <v>50</v>
      </c>
      <c r="J332" s="384">
        <v>2088.5</v>
      </c>
      <c r="K332" s="384">
        <v>104425</v>
      </c>
      <c r="L332" s="341"/>
      <c r="M332" s="341">
        <v>2019</v>
      </c>
      <c r="N332" s="344"/>
      <c r="O332" s="343"/>
      <c r="P332" s="343" t="s">
        <v>238</v>
      </c>
      <c r="Q332" s="344"/>
      <c r="R332" s="344"/>
      <c r="S332" s="343"/>
      <c r="T332" s="341"/>
      <c r="U332" s="344"/>
      <c r="V332" s="344"/>
      <c r="W332" s="343"/>
      <c r="X332" s="341"/>
      <c r="Y332" s="345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  <c r="BM332" s="169"/>
      <c r="BN332" s="169"/>
      <c r="BO332" s="169"/>
      <c r="BP332" s="169"/>
      <c r="BQ332" s="169"/>
      <c r="BR332" s="169"/>
      <c r="BS332" s="169"/>
      <c r="BT332" s="169"/>
      <c r="BU332" s="169"/>
      <c r="BV332" s="169"/>
      <c r="BW332" s="169"/>
      <c r="BX332" s="169"/>
      <c r="BY332" s="169"/>
      <c r="BZ332" s="169"/>
      <c r="CA332" s="169"/>
      <c r="CB332" s="169"/>
      <c r="CC332" s="169"/>
      <c r="CD332" s="169"/>
      <c r="CE332" s="169"/>
      <c r="CF332" s="169"/>
      <c r="CG332" s="169"/>
      <c r="CH332" s="169"/>
      <c r="CI332" s="169"/>
      <c r="CJ332" s="169"/>
      <c r="CK332" s="169"/>
      <c r="CL332" s="169"/>
      <c r="CM332" s="169"/>
      <c r="CN332" s="169"/>
      <c r="CO332" s="169"/>
      <c r="CP332" s="169"/>
      <c r="CQ332" s="169"/>
      <c r="CR332" s="169"/>
      <c r="CS332" s="169"/>
      <c r="CT332" s="169"/>
      <c r="CU332" s="169"/>
      <c r="CV332" s="169"/>
      <c r="CW332" s="169"/>
      <c r="CX332" s="169"/>
      <c r="CY332" s="169"/>
    </row>
    <row r="333" spans="1:103" s="390" customFormat="1" ht="15.75" customHeight="1" x14ac:dyDescent="0.2">
      <c r="A333" s="389"/>
      <c r="B333" s="420"/>
      <c r="C333" s="421">
        <v>15111506</v>
      </c>
      <c r="D333" s="422" t="s">
        <v>412</v>
      </c>
      <c r="E333" s="419" t="s">
        <v>614</v>
      </c>
      <c r="F333" s="374" t="s">
        <v>311</v>
      </c>
      <c r="G333" s="374" t="s">
        <v>236</v>
      </c>
      <c r="H333" s="374" t="s">
        <v>274</v>
      </c>
      <c r="I333" s="374">
        <v>1</v>
      </c>
      <c r="J333" s="384">
        <v>54000</v>
      </c>
      <c r="K333" s="384">
        <v>54000</v>
      </c>
      <c r="L333" s="341"/>
      <c r="M333" s="341">
        <v>2019</v>
      </c>
      <c r="N333" s="344"/>
      <c r="O333" s="343"/>
      <c r="P333" s="343" t="s">
        <v>238</v>
      </c>
      <c r="Q333" s="344"/>
      <c r="R333" s="344"/>
      <c r="S333" s="343"/>
      <c r="T333" s="341"/>
      <c r="U333" s="344"/>
      <c r="V333" s="344"/>
      <c r="W333" s="343"/>
      <c r="X333" s="341"/>
      <c r="Y333" s="345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  <c r="BV333" s="169"/>
      <c r="BW333" s="169"/>
      <c r="BX333" s="169"/>
      <c r="BY333" s="169"/>
      <c r="BZ333" s="169"/>
      <c r="CA333" s="169"/>
      <c r="CB333" s="169"/>
      <c r="CC333" s="169"/>
      <c r="CD333" s="169"/>
      <c r="CE333" s="169"/>
      <c r="CF333" s="169"/>
      <c r="CG333" s="169"/>
      <c r="CH333" s="169"/>
      <c r="CI333" s="169"/>
      <c r="CJ333" s="169"/>
      <c r="CK333" s="169"/>
      <c r="CL333" s="169"/>
      <c r="CM333" s="169"/>
      <c r="CN333" s="169"/>
      <c r="CO333" s="169"/>
      <c r="CP333" s="169"/>
      <c r="CQ333" s="169"/>
      <c r="CR333" s="169"/>
      <c r="CS333" s="169"/>
      <c r="CT333" s="169"/>
      <c r="CU333" s="169"/>
      <c r="CV333" s="169"/>
      <c r="CW333" s="169"/>
      <c r="CX333" s="169"/>
      <c r="CY333" s="169"/>
    </row>
    <row r="334" spans="1:103" s="390" customFormat="1" ht="15.75" customHeight="1" x14ac:dyDescent="0.2">
      <c r="A334" s="389"/>
      <c r="B334" s="420"/>
      <c r="C334" s="421">
        <v>12141904</v>
      </c>
      <c r="D334" s="422" t="s">
        <v>413</v>
      </c>
      <c r="E334" s="419" t="s">
        <v>614</v>
      </c>
      <c r="F334" s="374" t="s">
        <v>311</v>
      </c>
      <c r="G334" s="374" t="s">
        <v>236</v>
      </c>
      <c r="H334" s="374" t="s">
        <v>274</v>
      </c>
      <c r="I334" s="374">
        <v>1</v>
      </c>
      <c r="J334" s="384">
        <v>60000</v>
      </c>
      <c r="K334" s="384">
        <v>60000</v>
      </c>
      <c r="L334" s="341"/>
      <c r="M334" s="341">
        <v>2019</v>
      </c>
      <c r="N334" s="344"/>
      <c r="O334" s="343"/>
      <c r="P334" s="343" t="s">
        <v>238</v>
      </c>
      <c r="Q334" s="344"/>
      <c r="R334" s="344"/>
      <c r="S334" s="343"/>
      <c r="T334" s="341"/>
      <c r="U334" s="344"/>
      <c r="V334" s="344"/>
      <c r="W334" s="343"/>
      <c r="X334" s="341"/>
      <c r="Y334" s="345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  <c r="BV334" s="169"/>
      <c r="BW334" s="169"/>
      <c r="BX334" s="169"/>
      <c r="BY334" s="169"/>
      <c r="BZ334" s="169"/>
      <c r="CA334" s="169"/>
      <c r="CB334" s="169"/>
      <c r="CC334" s="169"/>
      <c r="CD334" s="169"/>
      <c r="CE334" s="169"/>
      <c r="CF334" s="169"/>
      <c r="CG334" s="169"/>
      <c r="CH334" s="169"/>
      <c r="CI334" s="169"/>
      <c r="CJ334" s="169"/>
      <c r="CK334" s="169"/>
      <c r="CL334" s="169"/>
      <c r="CM334" s="169"/>
      <c r="CN334" s="169"/>
      <c r="CO334" s="169"/>
      <c r="CP334" s="169"/>
      <c r="CQ334" s="169"/>
      <c r="CR334" s="169"/>
      <c r="CS334" s="169"/>
      <c r="CT334" s="169"/>
      <c r="CU334" s="169"/>
      <c r="CV334" s="169"/>
      <c r="CW334" s="169"/>
      <c r="CX334" s="169"/>
      <c r="CY334" s="169"/>
    </row>
    <row r="335" spans="1:103" s="390" customFormat="1" ht="15.75" customHeight="1" x14ac:dyDescent="0.2">
      <c r="A335" s="389"/>
      <c r="B335" s="420"/>
      <c r="C335" s="421">
        <v>12142004</v>
      </c>
      <c r="D335" s="422" t="s">
        <v>414</v>
      </c>
      <c r="E335" s="419" t="s">
        <v>614</v>
      </c>
      <c r="F335" s="374" t="s">
        <v>311</v>
      </c>
      <c r="G335" s="374" t="s">
        <v>236</v>
      </c>
      <c r="H335" s="374" t="s">
        <v>274</v>
      </c>
      <c r="I335" s="374">
        <v>1</v>
      </c>
      <c r="J335" s="384">
        <v>60000</v>
      </c>
      <c r="K335" s="384">
        <v>60000</v>
      </c>
      <c r="L335" s="341"/>
      <c r="M335" s="341">
        <v>2019</v>
      </c>
      <c r="N335" s="344"/>
      <c r="O335" s="343"/>
      <c r="P335" s="343" t="s">
        <v>238</v>
      </c>
      <c r="Q335" s="344"/>
      <c r="R335" s="344"/>
      <c r="S335" s="343"/>
      <c r="T335" s="341"/>
      <c r="U335" s="344"/>
      <c r="V335" s="344"/>
      <c r="W335" s="343"/>
      <c r="X335" s="341"/>
      <c r="Y335" s="345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  <c r="BM335" s="169"/>
      <c r="BN335" s="169"/>
      <c r="BO335" s="169"/>
      <c r="BP335" s="169"/>
      <c r="BQ335" s="169"/>
      <c r="BR335" s="169"/>
      <c r="BS335" s="169"/>
      <c r="BT335" s="169"/>
      <c r="BU335" s="169"/>
      <c r="BV335" s="169"/>
      <c r="BW335" s="169"/>
      <c r="BX335" s="169"/>
      <c r="BY335" s="169"/>
      <c r="BZ335" s="169"/>
      <c r="CA335" s="169"/>
      <c r="CB335" s="169"/>
      <c r="CC335" s="169"/>
      <c r="CD335" s="169"/>
      <c r="CE335" s="169"/>
      <c r="CF335" s="169"/>
      <c r="CG335" s="169"/>
      <c r="CH335" s="169"/>
      <c r="CI335" s="169"/>
      <c r="CJ335" s="169"/>
      <c r="CK335" s="169"/>
      <c r="CL335" s="169"/>
      <c r="CM335" s="169"/>
      <c r="CN335" s="169"/>
      <c r="CO335" s="169"/>
      <c r="CP335" s="169"/>
      <c r="CQ335" s="169"/>
      <c r="CR335" s="169"/>
      <c r="CS335" s="169"/>
      <c r="CT335" s="169"/>
      <c r="CU335" s="169"/>
      <c r="CV335" s="169"/>
      <c r="CW335" s="169"/>
      <c r="CX335" s="169"/>
      <c r="CY335" s="169"/>
    </row>
    <row r="336" spans="1:103" s="390" customFormat="1" ht="15.75" customHeight="1" x14ac:dyDescent="0.2">
      <c r="A336" s="389"/>
      <c r="B336" s="391"/>
      <c r="C336" s="375"/>
      <c r="D336" s="376"/>
      <c r="E336" s="419"/>
      <c r="F336" s="392"/>
      <c r="G336" s="393"/>
      <c r="H336" s="394"/>
      <c r="I336" s="394"/>
      <c r="J336" s="384"/>
      <c r="K336" s="384"/>
      <c r="L336" s="385"/>
      <c r="M336" s="341"/>
      <c r="N336" s="386"/>
      <c r="O336" s="343"/>
      <c r="P336" s="341"/>
      <c r="Q336" s="344"/>
      <c r="R336" s="344"/>
      <c r="S336" s="341"/>
      <c r="T336" s="341"/>
      <c r="U336" s="386"/>
      <c r="V336" s="343"/>
      <c r="W336" s="341"/>
      <c r="X336" s="344"/>
      <c r="Y336" s="387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  <c r="BG336" s="169"/>
      <c r="BH336" s="169"/>
      <c r="BI336" s="169"/>
      <c r="BJ336" s="169"/>
      <c r="BK336" s="169"/>
      <c r="BL336" s="169"/>
      <c r="BM336" s="169"/>
      <c r="BN336" s="169"/>
      <c r="BO336" s="169"/>
      <c r="BP336" s="169"/>
      <c r="BQ336" s="169"/>
      <c r="BR336" s="169"/>
      <c r="BS336" s="169"/>
      <c r="BT336" s="169"/>
      <c r="BU336" s="169"/>
      <c r="BV336" s="169"/>
      <c r="BW336" s="169"/>
      <c r="BX336" s="169"/>
      <c r="BY336" s="169"/>
      <c r="BZ336" s="169"/>
      <c r="CA336" s="169"/>
      <c r="CB336" s="169"/>
      <c r="CC336" s="169"/>
      <c r="CD336" s="169"/>
      <c r="CE336" s="169"/>
      <c r="CF336" s="169"/>
      <c r="CG336" s="169"/>
      <c r="CH336" s="169"/>
      <c r="CI336" s="169"/>
      <c r="CJ336" s="169"/>
      <c r="CK336" s="169"/>
      <c r="CL336" s="169"/>
      <c r="CM336" s="169"/>
      <c r="CN336" s="169"/>
      <c r="CO336" s="169"/>
      <c r="CP336" s="169"/>
      <c r="CQ336" s="169"/>
      <c r="CR336" s="169"/>
      <c r="CS336" s="169"/>
      <c r="CT336" s="169"/>
      <c r="CU336" s="169"/>
      <c r="CV336" s="169"/>
      <c r="CW336" s="169"/>
      <c r="CX336" s="169"/>
      <c r="CY336" s="169"/>
    </row>
    <row r="337" spans="1:103" s="2" customFormat="1" ht="18" customHeight="1" x14ac:dyDescent="0.25">
      <c r="A337" s="176"/>
      <c r="B337" s="513" t="s">
        <v>615</v>
      </c>
      <c r="C337" s="514" t="s">
        <v>416</v>
      </c>
      <c r="D337" s="514"/>
      <c r="E337" s="84"/>
      <c r="F337" s="85"/>
      <c r="G337" s="86"/>
      <c r="H337" s="87"/>
      <c r="I337" s="88"/>
      <c r="J337" s="89"/>
      <c r="K337" s="89"/>
      <c r="L337" s="90"/>
      <c r="M337" s="85"/>
      <c r="N337" s="86"/>
      <c r="O337" s="87"/>
      <c r="P337" s="88"/>
      <c r="Q337" s="89"/>
      <c r="R337" s="89"/>
      <c r="S337" s="84"/>
      <c r="T337" s="85"/>
      <c r="U337" s="86"/>
      <c r="V337" s="87"/>
      <c r="W337" s="88"/>
      <c r="X337" s="89"/>
      <c r="Y337" s="186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  <c r="BG337" s="169"/>
      <c r="BH337" s="169"/>
      <c r="BI337" s="169"/>
      <c r="BJ337" s="169"/>
      <c r="BK337" s="169"/>
      <c r="BL337" s="169"/>
      <c r="BM337" s="169"/>
      <c r="BN337" s="169"/>
      <c r="BO337" s="169"/>
      <c r="BP337" s="169"/>
      <c r="BQ337" s="169"/>
      <c r="BR337" s="169"/>
      <c r="BS337" s="169"/>
      <c r="BT337" s="169"/>
      <c r="BU337" s="169"/>
      <c r="BV337" s="169"/>
      <c r="BW337" s="169"/>
      <c r="BX337" s="169"/>
      <c r="BY337" s="169"/>
      <c r="BZ337" s="169"/>
      <c r="CA337" s="169"/>
      <c r="CB337" s="169"/>
      <c r="CC337" s="169"/>
      <c r="CD337" s="169"/>
      <c r="CE337" s="169"/>
      <c r="CF337" s="169"/>
      <c r="CG337" s="169"/>
      <c r="CH337" s="169"/>
      <c r="CI337" s="169"/>
      <c r="CJ337" s="169"/>
      <c r="CK337" s="169"/>
      <c r="CL337" s="169"/>
      <c r="CM337" s="169"/>
      <c r="CN337" s="169"/>
      <c r="CO337" s="169"/>
      <c r="CP337" s="169"/>
      <c r="CQ337" s="169"/>
      <c r="CR337" s="169"/>
      <c r="CS337" s="169"/>
      <c r="CT337" s="169"/>
      <c r="CU337" s="169"/>
      <c r="CV337" s="169"/>
      <c r="CW337" s="169"/>
      <c r="CX337" s="169"/>
      <c r="CY337" s="169"/>
    </row>
    <row r="338" spans="1:103" s="390" customFormat="1" ht="15.75" customHeight="1" x14ac:dyDescent="0.2">
      <c r="A338" s="389"/>
      <c r="B338" s="391"/>
      <c r="C338" s="431"/>
      <c r="D338" s="376"/>
      <c r="E338" s="419"/>
      <c r="F338" s="392"/>
      <c r="G338" s="393"/>
      <c r="H338" s="394"/>
      <c r="I338" s="394"/>
      <c r="J338" s="384"/>
      <c r="K338" s="384"/>
      <c r="L338" s="385"/>
      <c r="M338" s="341"/>
      <c r="N338" s="386"/>
      <c r="O338" s="343"/>
      <c r="P338" s="341"/>
      <c r="Q338" s="344"/>
      <c r="R338" s="344"/>
      <c r="S338" s="341"/>
      <c r="T338" s="341"/>
      <c r="U338" s="386"/>
      <c r="V338" s="343"/>
      <c r="W338" s="341"/>
      <c r="X338" s="344"/>
      <c r="Y338" s="387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  <c r="BG338" s="169"/>
      <c r="BH338" s="169"/>
      <c r="BI338" s="169"/>
      <c r="BJ338" s="169"/>
      <c r="BK338" s="169"/>
      <c r="BL338" s="169"/>
      <c r="BM338" s="169"/>
      <c r="BN338" s="169"/>
      <c r="BO338" s="169"/>
      <c r="BP338" s="169"/>
      <c r="BQ338" s="169"/>
      <c r="BR338" s="169"/>
      <c r="BS338" s="169"/>
      <c r="BT338" s="169"/>
      <c r="BU338" s="169"/>
      <c r="BV338" s="169"/>
      <c r="BW338" s="169"/>
      <c r="BX338" s="169"/>
      <c r="BY338" s="169"/>
      <c r="BZ338" s="169"/>
      <c r="CA338" s="169"/>
      <c r="CB338" s="169"/>
      <c r="CC338" s="169"/>
      <c r="CD338" s="169"/>
      <c r="CE338" s="169"/>
      <c r="CF338" s="169"/>
      <c r="CG338" s="169"/>
      <c r="CH338" s="169"/>
      <c r="CI338" s="169"/>
      <c r="CJ338" s="169"/>
      <c r="CK338" s="169"/>
      <c r="CL338" s="169"/>
      <c r="CM338" s="169"/>
      <c r="CN338" s="169"/>
      <c r="CO338" s="169"/>
      <c r="CP338" s="169"/>
      <c r="CQ338" s="169"/>
      <c r="CR338" s="169"/>
      <c r="CS338" s="169"/>
      <c r="CT338" s="169"/>
      <c r="CU338" s="169"/>
      <c r="CV338" s="169"/>
      <c r="CW338" s="169"/>
      <c r="CX338" s="169"/>
      <c r="CY338" s="169"/>
    </row>
    <row r="339" spans="1:103" s="2" customFormat="1" ht="18" customHeight="1" x14ac:dyDescent="0.25">
      <c r="A339" s="176"/>
      <c r="B339" s="373" t="s">
        <v>415</v>
      </c>
      <c r="C339" s="482" t="s">
        <v>416</v>
      </c>
      <c r="D339" s="269"/>
      <c r="E339" s="10"/>
      <c r="F339" s="11"/>
      <c r="G339" s="12"/>
      <c r="H339" s="13"/>
      <c r="I339" s="14"/>
      <c r="J339" s="244"/>
      <c r="K339" s="244"/>
      <c r="L339" s="247"/>
      <c r="M339" s="248"/>
      <c r="N339" s="240"/>
      <c r="O339" s="236"/>
      <c r="P339" s="234"/>
      <c r="Q339" s="235"/>
      <c r="R339" s="235"/>
      <c r="S339" s="239"/>
      <c r="T339" s="239"/>
      <c r="U339" s="240"/>
      <c r="V339" s="236"/>
      <c r="W339" s="234"/>
      <c r="X339" s="235"/>
      <c r="Y339" s="241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  <c r="BG339" s="169"/>
      <c r="BH339" s="169"/>
      <c r="BI339" s="169"/>
      <c r="BJ339" s="169"/>
      <c r="BK339" s="169"/>
      <c r="BL339" s="169"/>
      <c r="BM339" s="169"/>
      <c r="BN339" s="169"/>
      <c r="BO339" s="169"/>
      <c r="BP339" s="169"/>
      <c r="BQ339" s="169"/>
      <c r="BR339" s="169"/>
      <c r="BS339" s="169"/>
      <c r="BT339" s="169"/>
      <c r="BU339" s="169"/>
      <c r="BV339" s="169"/>
      <c r="BW339" s="169"/>
      <c r="BX339" s="169"/>
      <c r="BY339" s="169"/>
      <c r="BZ339" s="169"/>
      <c r="CA339" s="169"/>
      <c r="CB339" s="169"/>
      <c r="CC339" s="169"/>
      <c r="CD339" s="169"/>
      <c r="CE339" s="169"/>
      <c r="CF339" s="169"/>
      <c r="CG339" s="169"/>
      <c r="CH339" s="169"/>
      <c r="CI339" s="169"/>
      <c r="CJ339" s="169"/>
      <c r="CK339" s="169"/>
      <c r="CL339" s="169"/>
      <c r="CM339" s="169"/>
      <c r="CN339" s="169"/>
      <c r="CO339" s="169"/>
      <c r="CP339" s="169"/>
      <c r="CQ339" s="169"/>
      <c r="CR339" s="169"/>
      <c r="CS339" s="169"/>
      <c r="CT339" s="169"/>
      <c r="CU339" s="169"/>
      <c r="CV339" s="169"/>
      <c r="CW339" s="169"/>
      <c r="CX339" s="169"/>
      <c r="CY339" s="169"/>
    </row>
    <row r="340" spans="1:103" s="390" customFormat="1" ht="25.5" x14ac:dyDescent="0.2">
      <c r="A340" s="389"/>
      <c r="B340" s="423"/>
      <c r="C340" s="429">
        <v>23131506</v>
      </c>
      <c r="D340" s="422" t="s">
        <v>417</v>
      </c>
      <c r="E340" s="419" t="s">
        <v>415</v>
      </c>
      <c r="F340" s="395" t="s">
        <v>311</v>
      </c>
      <c r="G340" s="396" t="s">
        <v>236</v>
      </c>
      <c r="H340" s="372" t="s">
        <v>274</v>
      </c>
      <c r="I340" s="396">
        <v>1</v>
      </c>
      <c r="J340" s="384">
        <v>15580</v>
      </c>
      <c r="K340" s="384">
        <v>15580</v>
      </c>
      <c r="L340" s="397"/>
      <c r="M340" s="341">
        <v>2019</v>
      </c>
      <c r="N340" s="398"/>
      <c r="O340" s="399" t="s">
        <v>238</v>
      </c>
      <c r="P340" s="397"/>
      <c r="Q340" s="398"/>
      <c r="R340" s="398"/>
      <c r="S340" s="399"/>
      <c r="T340" s="397"/>
      <c r="U340" s="398"/>
      <c r="V340" s="398"/>
      <c r="W340" s="399"/>
      <c r="X340" s="397"/>
      <c r="Y340" s="400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  <c r="BM340" s="169"/>
      <c r="BN340" s="169"/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69"/>
      <c r="CA340" s="169"/>
      <c r="CB340" s="169"/>
      <c r="CC340" s="169"/>
      <c r="CD340" s="169"/>
      <c r="CE340" s="169"/>
      <c r="CF340" s="169"/>
      <c r="CG340" s="169"/>
      <c r="CH340" s="169"/>
      <c r="CI340" s="169"/>
      <c r="CJ340" s="169"/>
      <c r="CK340" s="169"/>
      <c r="CL340" s="169"/>
      <c r="CM340" s="169"/>
      <c r="CN340" s="169"/>
      <c r="CO340" s="169"/>
      <c r="CP340" s="169"/>
      <c r="CQ340" s="169"/>
      <c r="CR340" s="169"/>
      <c r="CS340" s="169"/>
      <c r="CT340" s="169"/>
      <c r="CU340" s="169"/>
      <c r="CV340" s="169"/>
      <c r="CW340" s="169"/>
      <c r="CX340" s="169"/>
      <c r="CY340" s="169"/>
    </row>
    <row r="341" spans="1:103" s="390" customFormat="1" ht="25.5" x14ac:dyDescent="0.2">
      <c r="A341" s="389"/>
      <c r="B341" s="423"/>
      <c r="C341" s="421">
        <v>23131506</v>
      </c>
      <c r="D341" s="422" t="s">
        <v>418</v>
      </c>
      <c r="E341" s="419" t="s">
        <v>415</v>
      </c>
      <c r="F341" s="395" t="s">
        <v>311</v>
      </c>
      <c r="G341" s="396" t="s">
        <v>236</v>
      </c>
      <c r="H341" s="372" t="s">
        <v>274</v>
      </c>
      <c r="I341" s="396">
        <v>1</v>
      </c>
      <c r="J341" s="384">
        <v>13546</v>
      </c>
      <c r="K341" s="384">
        <v>13546</v>
      </c>
      <c r="L341" s="397"/>
      <c r="M341" s="341">
        <v>2019</v>
      </c>
      <c r="N341" s="398"/>
      <c r="O341" s="399" t="s">
        <v>238</v>
      </c>
      <c r="P341" s="397"/>
      <c r="Q341" s="398"/>
      <c r="R341" s="398"/>
      <c r="S341" s="399"/>
      <c r="T341" s="397"/>
      <c r="U341" s="398"/>
      <c r="V341" s="398"/>
      <c r="W341" s="399"/>
      <c r="X341" s="397"/>
      <c r="Y341" s="400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  <c r="BG341" s="169"/>
      <c r="BH341" s="169"/>
      <c r="BI341" s="169"/>
      <c r="BJ341" s="169"/>
      <c r="BK341" s="169"/>
      <c r="BL341" s="169"/>
      <c r="BM341" s="169"/>
      <c r="BN341" s="169"/>
      <c r="BO341" s="169"/>
      <c r="BP341" s="169"/>
      <c r="BQ341" s="169"/>
      <c r="BR341" s="169"/>
      <c r="BS341" s="169"/>
      <c r="BT341" s="169"/>
      <c r="BU341" s="169"/>
      <c r="BV341" s="169"/>
      <c r="BW341" s="169"/>
      <c r="BX341" s="169"/>
      <c r="BY341" s="169"/>
      <c r="BZ341" s="169"/>
      <c r="CA341" s="169"/>
      <c r="CB341" s="169"/>
      <c r="CC341" s="169"/>
      <c r="CD341" s="169"/>
      <c r="CE341" s="169"/>
      <c r="CF341" s="169"/>
      <c r="CG341" s="169"/>
      <c r="CH341" s="169"/>
      <c r="CI341" s="169"/>
      <c r="CJ341" s="169"/>
      <c r="CK341" s="169"/>
      <c r="CL341" s="169"/>
      <c r="CM341" s="169"/>
      <c r="CN341" s="169"/>
      <c r="CO341" s="169"/>
      <c r="CP341" s="169"/>
      <c r="CQ341" s="169"/>
      <c r="CR341" s="169"/>
      <c r="CS341" s="169"/>
      <c r="CT341" s="169"/>
      <c r="CU341" s="169"/>
      <c r="CV341" s="169"/>
      <c r="CW341" s="169"/>
      <c r="CX341" s="169"/>
      <c r="CY341" s="169"/>
    </row>
    <row r="342" spans="1:103" s="390" customFormat="1" ht="25.5" x14ac:dyDescent="0.2">
      <c r="A342" s="389"/>
      <c r="B342" s="423"/>
      <c r="C342" s="421">
        <v>27112845</v>
      </c>
      <c r="D342" s="422" t="s">
        <v>419</v>
      </c>
      <c r="E342" s="419" t="s">
        <v>415</v>
      </c>
      <c r="F342" s="395" t="s">
        <v>311</v>
      </c>
      <c r="G342" s="396" t="s">
        <v>236</v>
      </c>
      <c r="H342" s="372" t="s">
        <v>274</v>
      </c>
      <c r="I342" s="396">
        <v>1</v>
      </c>
      <c r="J342" s="384">
        <v>72500</v>
      </c>
      <c r="K342" s="384">
        <v>72500</v>
      </c>
      <c r="L342" s="397"/>
      <c r="M342" s="341">
        <v>2019</v>
      </c>
      <c r="N342" s="398"/>
      <c r="O342" s="399" t="s">
        <v>238</v>
      </c>
      <c r="P342" s="397"/>
      <c r="Q342" s="398"/>
      <c r="R342" s="398"/>
      <c r="S342" s="399"/>
      <c r="T342" s="397"/>
      <c r="U342" s="398"/>
      <c r="V342" s="398"/>
      <c r="W342" s="399"/>
      <c r="X342" s="397"/>
      <c r="Y342" s="400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  <c r="BG342" s="169"/>
      <c r="BH342" s="169"/>
      <c r="BI342" s="169"/>
      <c r="BJ342" s="169"/>
      <c r="BK342" s="169"/>
      <c r="BL342" s="169"/>
      <c r="BM342" s="169"/>
      <c r="BN342" s="169"/>
      <c r="BO342" s="169"/>
      <c r="BP342" s="169"/>
      <c r="BQ342" s="169"/>
      <c r="BR342" s="169"/>
      <c r="BS342" s="169"/>
      <c r="BT342" s="169"/>
      <c r="BU342" s="169"/>
      <c r="BV342" s="169"/>
      <c r="BW342" s="169"/>
      <c r="BX342" s="169"/>
      <c r="BY342" s="169"/>
      <c r="BZ342" s="169"/>
      <c r="CA342" s="169"/>
      <c r="CB342" s="169"/>
      <c r="CC342" s="169"/>
      <c r="CD342" s="169"/>
      <c r="CE342" s="169"/>
      <c r="CF342" s="169"/>
      <c r="CG342" s="169"/>
      <c r="CH342" s="169"/>
      <c r="CI342" s="169"/>
      <c r="CJ342" s="169"/>
      <c r="CK342" s="169"/>
      <c r="CL342" s="169"/>
      <c r="CM342" s="169"/>
      <c r="CN342" s="169"/>
      <c r="CO342" s="169"/>
      <c r="CP342" s="169"/>
      <c r="CQ342" s="169"/>
      <c r="CR342" s="169"/>
      <c r="CS342" s="169"/>
      <c r="CT342" s="169"/>
      <c r="CU342" s="169"/>
      <c r="CV342" s="169"/>
      <c r="CW342" s="169"/>
      <c r="CX342" s="169"/>
      <c r="CY342" s="169"/>
    </row>
    <row r="343" spans="1:103" s="390" customFormat="1" ht="25.5" x14ac:dyDescent="0.2">
      <c r="A343" s="389"/>
      <c r="B343" s="423"/>
      <c r="C343" s="421">
        <v>30102005</v>
      </c>
      <c r="D343" s="422" t="s">
        <v>420</v>
      </c>
      <c r="E343" s="419" t="s">
        <v>415</v>
      </c>
      <c r="F343" s="395" t="s">
        <v>311</v>
      </c>
      <c r="G343" s="396" t="s">
        <v>236</v>
      </c>
      <c r="H343" s="372" t="s">
        <v>274</v>
      </c>
      <c r="I343" s="396">
        <v>1</v>
      </c>
      <c r="J343" s="384">
        <v>106785</v>
      </c>
      <c r="K343" s="384">
        <v>106785</v>
      </c>
      <c r="L343" s="397"/>
      <c r="M343" s="341">
        <v>2019</v>
      </c>
      <c r="N343" s="398"/>
      <c r="O343" s="399" t="s">
        <v>238</v>
      </c>
      <c r="P343" s="397"/>
      <c r="Q343" s="398"/>
      <c r="R343" s="398"/>
      <c r="S343" s="399"/>
      <c r="T343" s="397"/>
      <c r="U343" s="398"/>
      <c r="V343" s="398"/>
      <c r="W343" s="399"/>
      <c r="X343" s="397"/>
      <c r="Y343" s="400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  <c r="BG343" s="169"/>
      <c r="BH343" s="169"/>
      <c r="BI343" s="169"/>
      <c r="BJ343" s="169"/>
      <c r="BK343" s="169"/>
      <c r="BL343" s="169"/>
      <c r="BM343" s="169"/>
      <c r="BN343" s="169"/>
      <c r="BO343" s="169"/>
      <c r="BP343" s="169"/>
      <c r="BQ343" s="169"/>
      <c r="BR343" s="169"/>
      <c r="BS343" s="169"/>
      <c r="BT343" s="169"/>
      <c r="BU343" s="169"/>
      <c r="BV343" s="169"/>
      <c r="BW343" s="169"/>
      <c r="BX343" s="169"/>
      <c r="BY343" s="169"/>
      <c r="BZ343" s="169"/>
      <c r="CA343" s="169"/>
      <c r="CB343" s="169"/>
      <c r="CC343" s="169"/>
      <c r="CD343" s="169"/>
      <c r="CE343" s="169"/>
      <c r="CF343" s="169"/>
      <c r="CG343" s="169"/>
      <c r="CH343" s="169"/>
      <c r="CI343" s="169"/>
      <c r="CJ343" s="169"/>
      <c r="CK343" s="169"/>
      <c r="CL343" s="169"/>
      <c r="CM343" s="169"/>
      <c r="CN343" s="169"/>
      <c r="CO343" s="169"/>
      <c r="CP343" s="169"/>
      <c r="CQ343" s="169"/>
      <c r="CR343" s="169"/>
      <c r="CS343" s="169"/>
      <c r="CT343" s="169"/>
      <c r="CU343" s="169"/>
      <c r="CV343" s="169"/>
      <c r="CW343" s="169"/>
      <c r="CX343" s="169"/>
      <c r="CY343" s="169"/>
    </row>
    <row r="344" spans="1:103" s="390" customFormat="1" ht="25.5" x14ac:dyDescent="0.2">
      <c r="A344" s="389"/>
      <c r="B344" s="423"/>
      <c r="C344" s="421">
        <v>30102205</v>
      </c>
      <c r="D344" s="422" t="s">
        <v>421</v>
      </c>
      <c r="E344" s="419" t="s">
        <v>415</v>
      </c>
      <c r="F344" s="395" t="s">
        <v>311</v>
      </c>
      <c r="G344" s="396" t="s">
        <v>236</v>
      </c>
      <c r="H344" s="372" t="s">
        <v>274</v>
      </c>
      <c r="I344" s="396">
        <v>1</v>
      </c>
      <c r="J344" s="384">
        <v>26103</v>
      </c>
      <c r="K344" s="384">
        <v>26103</v>
      </c>
      <c r="L344" s="397"/>
      <c r="M344" s="341">
        <v>2019</v>
      </c>
      <c r="N344" s="398"/>
      <c r="O344" s="399" t="s">
        <v>238</v>
      </c>
      <c r="P344" s="397"/>
      <c r="Q344" s="398"/>
      <c r="R344" s="398"/>
      <c r="S344" s="399"/>
      <c r="T344" s="397"/>
      <c r="U344" s="398"/>
      <c r="V344" s="398"/>
      <c r="W344" s="399"/>
      <c r="X344" s="397"/>
      <c r="Y344" s="400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  <c r="BM344" s="169"/>
      <c r="BN344" s="169"/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69"/>
      <c r="CA344" s="169"/>
      <c r="CB344" s="169"/>
      <c r="CC344" s="169"/>
      <c r="CD344" s="169"/>
      <c r="CE344" s="169"/>
      <c r="CF344" s="169"/>
      <c r="CG344" s="169"/>
      <c r="CH344" s="169"/>
      <c r="CI344" s="169"/>
      <c r="CJ344" s="169"/>
      <c r="CK344" s="169"/>
      <c r="CL344" s="169"/>
      <c r="CM344" s="169"/>
      <c r="CN344" s="169"/>
      <c r="CO344" s="169"/>
      <c r="CP344" s="169"/>
      <c r="CQ344" s="169"/>
      <c r="CR344" s="169"/>
      <c r="CS344" s="169"/>
      <c r="CT344" s="169"/>
      <c r="CU344" s="169"/>
      <c r="CV344" s="169"/>
      <c r="CW344" s="169"/>
      <c r="CX344" s="169"/>
      <c r="CY344" s="169"/>
    </row>
    <row r="345" spans="1:103" s="390" customFormat="1" ht="25.5" x14ac:dyDescent="0.2">
      <c r="A345" s="389"/>
      <c r="B345" s="423"/>
      <c r="C345" s="421">
        <v>30102205</v>
      </c>
      <c r="D345" s="422" t="s">
        <v>422</v>
      </c>
      <c r="E345" s="419" t="s">
        <v>415</v>
      </c>
      <c r="F345" s="395" t="s">
        <v>311</v>
      </c>
      <c r="G345" s="396" t="s">
        <v>236</v>
      </c>
      <c r="H345" s="372" t="s">
        <v>274</v>
      </c>
      <c r="I345" s="396">
        <v>1</v>
      </c>
      <c r="J345" s="384">
        <v>22035</v>
      </c>
      <c r="K345" s="384">
        <v>22035</v>
      </c>
      <c r="L345" s="397"/>
      <c r="M345" s="341">
        <v>2019</v>
      </c>
      <c r="N345" s="398"/>
      <c r="O345" s="399" t="s">
        <v>238</v>
      </c>
      <c r="P345" s="397"/>
      <c r="Q345" s="398"/>
      <c r="R345" s="398"/>
      <c r="S345" s="399"/>
      <c r="T345" s="397"/>
      <c r="U345" s="398"/>
      <c r="V345" s="398"/>
      <c r="W345" s="399"/>
      <c r="X345" s="397"/>
      <c r="Y345" s="400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69"/>
      <c r="BR345" s="169"/>
      <c r="BS345" s="169"/>
      <c r="BT345" s="169"/>
      <c r="BU345" s="169"/>
      <c r="BV345" s="169"/>
      <c r="BW345" s="169"/>
      <c r="BX345" s="169"/>
      <c r="BY345" s="169"/>
      <c r="BZ345" s="169"/>
      <c r="CA345" s="169"/>
      <c r="CB345" s="169"/>
      <c r="CC345" s="169"/>
      <c r="CD345" s="169"/>
      <c r="CE345" s="169"/>
      <c r="CF345" s="169"/>
      <c r="CG345" s="169"/>
      <c r="CH345" s="169"/>
      <c r="CI345" s="169"/>
      <c r="CJ345" s="169"/>
      <c r="CK345" s="169"/>
      <c r="CL345" s="169"/>
      <c r="CM345" s="169"/>
      <c r="CN345" s="169"/>
      <c r="CO345" s="169"/>
      <c r="CP345" s="169"/>
      <c r="CQ345" s="169"/>
      <c r="CR345" s="169"/>
      <c r="CS345" s="169"/>
      <c r="CT345" s="169"/>
      <c r="CU345" s="169"/>
      <c r="CV345" s="169"/>
      <c r="CW345" s="169"/>
      <c r="CX345" s="169"/>
      <c r="CY345" s="169"/>
    </row>
    <row r="346" spans="1:103" s="390" customFormat="1" ht="15.75" customHeight="1" x14ac:dyDescent="0.2">
      <c r="A346" s="389"/>
      <c r="B346" s="423"/>
      <c r="C346" s="421">
        <v>30101605</v>
      </c>
      <c r="D346" s="422" t="s">
        <v>423</v>
      </c>
      <c r="E346" s="419" t="s">
        <v>415</v>
      </c>
      <c r="F346" s="395" t="s">
        <v>311</v>
      </c>
      <c r="G346" s="396" t="s">
        <v>236</v>
      </c>
      <c r="H346" s="372" t="s">
        <v>274</v>
      </c>
      <c r="I346" s="396">
        <v>1</v>
      </c>
      <c r="J346" s="384">
        <v>2034</v>
      </c>
      <c r="K346" s="384">
        <v>2034</v>
      </c>
      <c r="L346" s="397"/>
      <c r="M346" s="341">
        <v>2019</v>
      </c>
      <c r="N346" s="398"/>
      <c r="O346" s="399" t="s">
        <v>238</v>
      </c>
      <c r="P346" s="397"/>
      <c r="Q346" s="398"/>
      <c r="R346" s="398"/>
      <c r="S346" s="399"/>
      <c r="T346" s="397"/>
      <c r="U346" s="398"/>
      <c r="V346" s="398"/>
      <c r="W346" s="399"/>
      <c r="X346" s="397"/>
      <c r="Y346" s="400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  <c r="BG346" s="169"/>
      <c r="BH346" s="169"/>
      <c r="BI346" s="169"/>
      <c r="BJ346" s="169"/>
      <c r="BK346" s="169"/>
      <c r="BL346" s="169"/>
      <c r="BM346" s="169"/>
      <c r="BN346" s="169"/>
      <c r="BO346" s="169"/>
      <c r="BP346" s="169"/>
      <c r="BQ346" s="169"/>
      <c r="BR346" s="169"/>
      <c r="BS346" s="169"/>
      <c r="BT346" s="169"/>
      <c r="BU346" s="169"/>
      <c r="BV346" s="169"/>
      <c r="BW346" s="169"/>
      <c r="BX346" s="169"/>
      <c r="BY346" s="169"/>
      <c r="BZ346" s="169"/>
      <c r="CA346" s="169"/>
      <c r="CB346" s="169"/>
      <c r="CC346" s="169"/>
      <c r="CD346" s="169"/>
      <c r="CE346" s="169"/>
      <c r="CF346" s="169"/>
      <c r="CG346" s="169"/>
      <c r="CH346" s="169"/>
      <c r="CI346" s="169"/>
      <c r="CJ346" s="169"/>
      <c r="CK346" s="169"/>
      <c r="CL346" s="169"/>
      <c r="CM346" s="169"/>
      <c r="CN346" s="169"/>
      <c r="CO346" s="169"/>
      <c r="CP346" s="169"/>
      <c r="CQ346" s="169"/>
      <c r="CR346" s="169"/>
      <c r="CS346" s="169"/>
      <c r="CT346" s="169"/>
      <c r="CU346" s="169"/>
      <c r="CV346" s="169"/>
      <c r="CW346" s="169"/>
      <c r="CX346" s="169"/>
      <c r="CY346" s="169"/>
    </row>
    <row r="347" spans="1:103" s="390" customFormat="1" ht="25.5" x14ac:dyDescent="0.2">
      <c r="A347" s="389"/>
      <c r="B347" s="423"/>
      <c r="C347" s="421">
        <v>40171521</v>
      </c>
      <c r="D347" s="422" t="s">
        <v>424</v>
      </c>
      <c r="E347" s="419" t="s">
        <v>415</v>
      </c>
      <c r="F347" s="395" t="s">
        <v>311</v>
      </c>
      <c r="G347" s="396" t="s">
        <v>236</v>
      </c>
      <c r="H347" s="372" t="s">
        <v>274</v>
      </c>
      <c r="I347" s="396">
        <v>1</v>
      </c>
      <c r="J347" s="384">
        <v>18500</v>
      </c>
      <c r="K347" s="384">
        <v>18500</v>
      </c>
      <c r="L347" s="397"/>
      <c r="M347" s="341">
        <v>2019</v>
      </c>
      <c r="N347" s="398"/>
      <c r="O347" s="399" t="s">
        <v>238</v>
      </c>
      <c r="P347" s="397"/>
      <c r="Q347" s="398"/>
      <c r="R347" s="398"/>
      <c r="S347" s="399"/>
      <c r="T347" s="397"/>
      <c r="U347" s="398"/>
      <c r="V347" s="398"/>
      <c r="W347" s="399"/>
      <c r="X347" s="397"/>
      <c r="Y347" s="400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  <c r="BM347" s="169"/>
      <c r="BN347" s="169"/>
      <c r="BO347" s="169"/>
      <c r="BP347" s="169"/>
      <c r="BQ347" s="169"/>
      <c r="BR347" s="169"/>
      <c r="BS347" s="169"/>
      <c r="BT347" s="169"/>
      <c r="BU347" s="169"/>
      <c r="BV347" s="169"/>
      <c r="BW347" s="169"/>
      <c r="BX347" s="169"/>
      <c r="BY347" s="169"/>
      <c r="BZ347" s="169"/>
      <c r="CA347" s="169"/>
      <c r="CB347" s="169"/>
      <c r="CC347" s="169"/>
      <c r="CD347" s="169"/>
      <c r="CE347" s="169"/>
      <c r="CF347" s="169"/>
      <c r="CG347" s="169"/>
      <c r="CH347" s="169"/>
      <c r="CI347" s="169"/>
      <c r="CJ347" s="169"/>
      <c r="CK347" s="169"/>
      <c r="CL347" s="169"/>
      <c r="CM347" s="169"/>
      <c r="CN347" s="169"/>
      <c r="CO347" s="169"/>
      <c r="CP347" s="169"/>
      <c r="CQ347" s="169"/>
      <c r="CR347" s="169"/>
      <c r="CS347" s="169"/>
      <c r="CT347" s="169"/>
      <c r="CU347" s="169"/>
      <c r="CV347" s="169"/>
      <c r="CW347" s="169"/>
      <c r="CX347" s="169"/>
      <c r="CY347" s="169"/>
    </row>
    <row r="348" spans="1:103" s="390" customFormat="1" ht="15.75" customHeight="1" x14ac:dyDescent="0.2">
      <c r="A348" s="389"/>
      <c r="B348" s="423"/>
      <c r="C348" s="421">
        <v>30101605</v>
      </c>
      <c r="D348" s="422" t="s">
        <v>425</v>
      </c>
      <c r="E348" s="419" t="s">
        <v>415</v>
      </c>
      <c r="F348" s="395" t="s">
        <v>311</v>
      </c>
      <c r="G348" s="396" t="s">
        <v>236</v>
      </c>
      <c r="H348" s="372" t="s">
        <v>274</v>
      </c>
      <c r="I348" s="396">
        <v>1</v>
      </c>
      <c r="J348" s="384">
        <v>25600</v>
      </c>
      <c r="K348" s="384">
        <v>25600</v>
      </c>
      <c r="L348" s="397"/>
      <c r="M348" s="341">
        <v>2019</v>
      </c>
      <c r="N348" s="398"/>
      <c r="O348" s="399" t="s">
        <v>238</v>
      </c>
      <c r="P348" s="397"/>
      <c r="Q348" s="398"/>
      <c r="R348" s="398"/>
      <c r="S348" s="399"/>
      <c r="T348" s="397"/>
      <c r="U348" s="398"/>
      <c r="V348" s="398"/>
      <c r="W348" s="399"/>
      <c r="X348" s="397"/>
      <c r="Y348" s="400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  <c r="BG348" s="169"/>
      <c r="BH348" s="169"/>
      <c r="BI348" s="169"/>
      <c r="BJ348" s="169"/>
      <c r="BK348" s="169"/>
      <c r="BL348" s="169"/>
      <c r="BM348" s="169"/>
      <c r="BN348" s="169"/>
      <c r="BO348" s="169"/>
      <c r="BP348" s="169"/>
      <c r="BQ348" s="169"/>
      <c r="BR348" s="169"/>
      <c r="BS348" s="169"/>
      <c r="BT348" s="169"/>
      <c r="BU348" s="169"/>
      <c r="BV348" s="169"/>
      <c r="BW348" s="169"/>
      <c r="BX348" s="169"/>
      <c r="BY348" s="169"/>
      <c r="BZ348" s="169"/>
      <c r="CA348" s="169"/>
      <c r="CB348" s="169"/>
      <c r="CC348" s="169"/>
      <c r="CD348" s="169"/>
      <c r="CE348" s="169"/>
      <c r="CF348" s="169"/>
      <c r="CG348" s="169"/>
      <c r="CH348" s="169"/>
      <c r="CI348" s="169"/>
      <c r="CJ348" s="169"/>
      <c r="CK348" s="169"/>
      <c r="CL348" s="169"/>
      <c r="CM348" s="169"/>
      <c r="CN348" s="169"/>
      <c r="CO348" s="169"/>
      <c r="CP348" s="169"/>
      <c r="CQ348" s="169"/>
      <c r="CR348" s="169"/>
      <c r="CS348" s="169"/>
      <c r="CT348" s="169"/>
      <c r="CU348" s="169"/>
      <c r="CV348" s="169"/>
      <c r="CW348" s="169"/>
      <c r="CX348" s="169"/>
      <c r="CY348" s="169"/>
    </row>
    <row r="349" spans="1:103" s="390" customFormat="1" ht="25.5" x14ac:dyDescent="0.2">
      <c r="A349" s="389"/>
      <c r="B349" s="423"/>
      <c r="C349" s="421">
        <v>27112838</v>
      </c>
      <c r="D349" s="422" t="s">
        <v>426</v>
      </c>
      <c r="E349" s="419" t="s">
        <v>415</v>
      </c>
      <c r="F349" s="395" t="s">
        <v>311</v>
      </c>
      <c r="G349" s="396" t="s">
        <v>236</v>
      </c>
      <c r="H349" s="372" t="s">
        <v>274</v>
      </c>
      <c r="I349" s="396">
        <v>1</v>
      </c>
      <c r="J349" s="384">
        <v>678</v>
      </c>
      <c r="K349" s="384">
        <v>678</v>
      </c>
      <c r="L349" s="397"/>
      <c r="M349" s="341">
        <v>2019</v>
      </c>
      <c r="N349" s="398"/>
      <c r="O349" s="399" t="s">
        <v>238</v>
      </c>
      <c r="P349" s="397"/>
      <c r="Q349" s="398"/>
      <c r="R349" s="398"/>
      <c r="S349" s="399"/>
      <c r="T349" s="397"/>
      <c r="U349" s="398"/>
      <c r="V349" s="398"/>
      <c r="W349" s="399"/>
      <c r="X349" s="397"/>
      <c r="Y349" s="400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  <c r="BM349" s="169"/>
      <c r="BN349" s="169"/>
      <c r="BO349" s="169"/>
      <c r="BP349" s="169"/>
      <c r="BQ349" s="169"/>
      <c r="BR349" s="169"/>
      <c r="BS349" s="169"/>
      <c r="BT349" s="169"/>
      <c r="BU349" s="169"/>
      <c r="BV349" s="169"/>
      <c r="BW349" s="169"/>
      <c r="BX349" s="169"/>
      <c r="BY349" s="169"/>
      <c r="BZ349" s="169"/>
      <c r="CA349" s="169"/>
      <c r="CB349" s="169"/>
      <c r="CC349" s="169"/>
      <c r="CD349" s="169"/>
      <c r="CE349" s="169"/>
      <c r="CF349" s="169"/>
      <c r="CG349" s="169"/>
      <c r="CH349" s="169"/>
      <c r="CI349" s="169"/>
      <c r="CJ349" s="169"/>
      <c r="CK349" s="169"/>
      <c r="CL349" s="169"/>
      <c r="CM349" s="169"/>
      <c r="CN349" s="169"/>
      <c r="CO349" s="169"/>
      <c r="CP349" s="169"/>
      <c r="CQ349" s="169"/>
      <c r="CR349" s="169"/>
      <c r="CS349" s="169"/>
      <c r="CT349" s="169"/>
      <c r="CU349" s="169"/>
      <c r="CV349" s="169"/>
      <c r="CW349" s="169"/>
      <c r="CX349" s="169"/>
      <c r="CY349" s="169"/>
    </row>
    <row r="350" spans="1:103" s="390" customFormat="1" ht="15.75" customHeight="1" x14ac:dyDescent="0.2">
      <c r="A350" s="389"/>
      <c r="B350" s="423"/>
      <c r="C350" s="421">
        <v>27112803</v>
      </c>
      <c r="D350" s="422" t="s">
        <v>427</v>
      </c>
      <c r="E350" s="419" t="s">
        <v>415</v>
      </c>
      <c r="F350" s="395" t="s">
        <v>311</v>
      </c>
      <c r="G350" s="396" t="s">
        <v>236</v>
      </c>
      <c r="H350" s="372" t="s">
        <v>274</v>
      </c>
      <c r="I350" s="396">
        <v>1</v>
      </c>
      <c r="J350" s="384">
        <v>2500</v>
      </c>
      <c r="K350" s="384">
        <v>2500</v>
      </c>
      <c r="L350" s="397"/>
      <c r="M350" s="341">
        <v>2019</v>
      </c>
      <c r="N350" s="398"/>
      <c r="O350" s="399" t="s">
        <v>238</v>
      </c>
      <c r="P350" s="397"/>
      <c r="Q350" s="398"/>
      <c r="R350" s="398"/>
      <c r="S350" s="399"/>
      <c r="T350" s="397"/>
      <c r="U350" s="398"/>
      <c r="V350" s="398"/>
      <c r="W350" s="399"/>
      <c r="X350" s="397"/>
      <c r="Y350" s="400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  <c r="BM350" s="169"/>
      <c r="BN350" s="169"/>
      <c r="BO350" s="169"/>
      <c r="BP350" s="169"/>
      <c r="BQ350" s="169"/>
      <c r="BR350" s="169"/>
      <c r="BS350" s="169"/>
      <c r="BT350" s="169"/>
      <c r="BU350" s="169"/>
      <c r="BV350" s="169"/>
      <c r="BW350" s="169"/>
      <c r="BX350" s="169"/>
      <c r="BY350" s="169"/>
      <c r="BZ350" s="169"/>
      <c r="CA350" s="169"/>
      <c r="CB350" s="169"/>
      <c r="CC350" s="169"/>
      <c r="CD350" s="169"/>
      <c r="CE350" s="169"/>
      <c r="CF350" s="169"/>
      <c r="CG350" s="169"/>
      <c r="CH350" s="169"/>
      <c r="CI350" s="169"/>
      <c r="CJ350" s="169"/>
      <c r="CK350" s="169"/>
      <c r="CL350" s="169"/>
      <c r="CM350" s="169"/>
      <c r="CN350" s="169"/>
      <c r="CO350" s="169"/>
      <c r="CP350" s="169"/>
      <c r="CQ350" s="169"/>
      <c r="CR350" s="169"/>
      <c r="CS350" s="169"/>
      <c r="CT350" s="169"/>
      <c r="CU350" s="169"/>
      <c r="CV350" s="169"/>
      <c r="CW350" s="169"/>
      <c r="CX350" s="169"/>
      <c r="CY350" s="169"/>
    </row>
    <row r="351" spans="1:103" s="390" customFormat="1" ht="15.75" customHeight="1" x14ac:dyDescent="0.2">
      <c r="A351" s="389"/>
      <c r="B351" s="423"/>
      <c r="C351" s="421">
        <v>31162801</v>
      </c>
      <c r="D351" s="422" t="s">
        <v>428</v>
      </c>
      <c r="E351" s="419" t="s">
        <v>415</v>
      </c>
      <c r="F351" s="395" t="s">
        <v>311</v>
      </c>
      <c r="G351" s="396" t="s">
        <v>236</v>
      </c>
      <c r="H351" s="372" t="s">
        <v>274</v>
      </c>
      <c r="I351" s="396">
        <v>1</v>
      </c>
      <c r="J351" s="384">
        <v>450</v>
      </c>
      <c r="K351" s="384">
        <v>450</v>
      </c>
      <c r="L351" s="397"/>
      <c r="M351" s="341">
        <v>2019</v>
      </c>
      <c r="N351" s="398"/>
      <c r="O351" s="399" t="s">
        <v>238</v>
      </c>
      <c r="P351" s="397"/>
      <c r="Q351" s="398"/>
      <c r="R351" s="398"/>
      <c r="S351" s="399"/>
      <c r="T351" s="397"/>
      <c r="U351" s="398"/>
      <c r="V351" s="398"/>
      <c r="W351" s="399"/>
      <c r="X351" s="397"/>
      <c r="Y351" s="400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  <c r="BM351" s="169"/>
      <c r="BN351" s="169"/>
      <c r="BO351" s="169"/>
      <c r="BP351" s="169"/>
      <c r="BQ351" s="169"/>
      <c r="BR351" s="169"/>
      <c r="BS351" s="169"/>
      <c r="BT351" s="169"/>
      <c r="BU351" s="169"/>
      <c r="BV351" s="169"/>
      <c r="BW351" s="169"/>
      <c r="BX351" s="169"/>
      <c r="BY351" s="169"/>
      <c r="BZ351" s="169"/>
      <c r="CA351" s="169"/>
      <c r="CB351" s="169"/>
      <c r="CC351" s="169"/>
      <c r="CD351" s="169"/>
      <c r="CE351" s="169"/>
      <c r="CF351" s="169"/>
      <c r="CG351" s="169"/>
      <c r="CH351" s="169"/>
      <c r="CI351" s="169"/>
      <c r="CJ351" s="169"/>
      <c r="CK351" s="169"/>
      <c r="CL351" s="169"/>
      <c r="CM351" s="169"/>
      <c r="CN351" s="169"/>
      <c r="CO351" s="169"/>
      <c r="CP351" s="169"/>
      <c r="CQ351" s="169"/>
      <c r="CR351" s="169"/>
      <c r="CS351" s="169"/>
      <c r="CT351" s="169"/>
      <c r="CU351" s="169"/>
      <c r="CV351" s="169"/>
      <c r="CW351" s="169"/>
      <c r="CX351" s="169"/>
      <c r="CY351" s="169"/>
    </row>
    <row r="352" spans="1:103" s="390" customFormat="1" ht="15.75" customHeight="1" x14ac:dyDescent="0.2">
      <c r="A352" s="389"/>
      <c r="B352" s="423"/>
      <c r="C352" s="421">
        <v>31161502</v>
      </c>
      <c r="D352" s="422" t="s">
        <v>429</v>
      </c>
      <c r="E352" s="419" t="s">
        <v>415</v>
      </c>
      <c r="F352" s="395" t="s">
        <v>311</v>
      </c>
      <c r="G352" s="396" t="s">
        <v>236</v>
      </c>
      <c r="H352" s="372" t="s">
        <v>274</v>
      </c>
      <c r="I352" s="396">
        <v>1</v>
      </c>
      <c r="J352" s="384">
        <v>295</v>
      </c>
      <c r="K352" s="384">
        <v>295</v>
      </c>
      <c r="L352" s="397"/>
      <c r="M352" s="341">
        <v>2019</v>
      </c>
      <c r="N352" s="398"/>
      <c r="O352" s="399" t="s">
        <v>238</v>
      </c>
      <c r="P352" s="397"/>
      <c r="Q352" s="398"/>
      <c r="R352" s="398"/>
      <c r="S352" s="399"/>
      <c r="T352" s="397"/>
      <c r="U352" s="398"/>
      <c r="V352" s="398"/>
      <c r="W352" s="399"/>
      <c r="X352" s="397"/>
      <c r="Y352" s="400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69"/>
      <c r="BR352" s="169"/>
      <c r="BS352" s="169"/>
      <c r="BT352" s="169"/>
      <c r="BU352" s="169"/>
      <c r="BV352" s="169"/>
      <c r="BW352" s="169"/>
      <c r="BX352" s="169"/>
      <c r="BY352" s="169"/>
      <c r="BZ352" s="169"/>
      <c r="CA352" s="169"/>
      <c r="CB352" s="169"/>
      <c r="CC352" s="169"/>
      <c r="CD352" s="169"/>
      <c r="CE352" s="169"/>
      <c r="CF352" s="169"/>
      <c r="CG352" s="169"/>
      <c r="CH352" s="169"/>
      <c r="CI352" s="169"/>
      <c r="CJ352" s="169"/>
      <c r="CK352" s="169"/>
      <c r="CL352" s="169"/>
      <c r="CM352" s="169"/>
      <c r="CN352" s="169"/>
      <c r="CO352" s="169"/>
      <c r="CP352" s="169"/>
      <c r="CQ352" s="169"/>
      <c r="CR352" s="169"/>
      <c r="CS352" s="169"/>
      <c r="CT352" s="169"/>
      <c r="CU352" s="169"/>
      <c r="CV352" s="169"/>
      <c r="CW352" s="169"/>
      <c r="CX352" s="169"/>
      <c r="CY352" s="169"/>
    </row>
    <row r="353" spans="1:103" s="390" customFormat="1" ht="25.5" x14ac:dyDescent="0.2">
      <c r="A353" s="389"/>
      <c r="B353" s="423"/>
      <c r="C353" s="421">
        <v>31161810</v>
      </c>
      <c r="D353" s="422" t="s">
        <v>430</v>
      </c>
      <c r="E353" s="419" t="s">
        <v>415</v>
      </c>
      <c r="F353" s="395" t="s">
        <v>311</v>
      </c>
      <c r="G353" s="396" t="s">
        <v>236</v>
      </c>
      <c r="H353" s="372" t="s">
        <v>274</v>
      </c>
      <c r="I353" s="396">
        <v>1</v>
      </c>
      <c r="J353" s="384">
        <v>33</v>
      </c>
      <c r="K353" s="384">
        <v>33</v>
      </c>
      <c r="L353" s="397"/>
      <c r="M353" s="341">
        <v>2019</v>
      </c>
      <c r="N353" s="398"/>
      <c r="O353" s="399" t="s">
        <v>238</v>
      </c>
      <c r="P353" s="397"/>
      <c r="Q353" s="398"/>
      <c r="R353" s="398"/>
      <c r="S353" s="399"/>
      <c r="T353" s="397"/>
      <c r="U353" s="398"/>
      <c r="V353" s="398"/>
      <c r="W353" s="399"/>
      <c r="X353" s="397"/>
      <c r="Y353" s="400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169"/>
      <c r="BN353" s="169"/>
      <c r="BO353" s="169"/>
      <c r="BP353" s="169"/>
      <c r="BQ353" s="169"/>
      <c r="BR353" s="169"/>
      <c r="BS353" s="169"/>
      <c r="BT353" s="169"/>
      <c r="BU353" s="169"/>
      <c r="BV353" s="169"/>
      <c r="BW353" s="169"/>
      <c r="BX353" s="169"/>
      <c r="BY353" s="169"/>
      <c r="BZ353" s="169"/>
      <c r="CA353" s="169"/>
      <c r="CB353" s="169"/>
      <c r="CC353" s="169"/>
      <c r="CD353" s="169"/>
      <c r="CE353" s="169"/>
      <c r="CF353" s="169"/>
      <c r="CG353" s="169"/>
      <c r="CH353" s="169"/>
      <c r="CI353" s="169"/>
      <c r="CJ353" s="169"/>
      <c r="CK353" s="169"/>
      <c r="CL353" s="169"/>
      <c r="CM353" s="169"/>
      <c r="CN353" s="169"/>
      <c r="CO353" s="169"/>
      <c r="CP353" s="169"/>
      <c r="CQ353" s="169"/>
      <c r="CR353" s="169"/>
      <c r="CS353" s="169"/>
      <c r="CT353" s="169"/>
      <c r="CU353" s="169"/>
      <c r="CV353" s="169"/>
      <c r="CW353" s="169"/>
      <c r="CX353" s="169"/>
      <c r="CY353" s="169"/>
    </row>
    <row r="354" spans="1:103" s="390" customFormat="1" ht="15.75" customHeight="1" x14ac:dyDescent="0.2">
      <c r="A354" s="389"/>
      <c r="B354" s="423"/>
      <c r="C354" s="421">
        <v>27112841</v>
      </c>
      <c r="D354" s="422" t="s">
        <v>431</v>
      </c>
      <c r="E354" s="419" t="s">
        <v>415</v>
      </c>
      <c r="F354" s="395" t="s">
        <v>311</v>
      </c>
      <c r="G354" s="396" t="s">
        <v>236</v>
      </c>
      <c r="H354" s="372" t="s">
        <v>274</v>
      </c>
      <c r="I354" s="396">
        <v>1</v>
      </c>
      <c r="J354" s="384">
        <v>894</v>
      </c>
      <c r="K354" s="384">
        <v>894</v>
      </c>
      <c r="L354" s="397"/>
      <c r="M354" s="341">
        <v>2019</v>
      </c>
      <c r="N354" s="398"/>
      <c r="O354" s="399" t="s">
        <v>238</v>
      </c>
      <c r="P354" s="397"/>
      <c r="Q354" s="398"/>
      <c r="R354" s="398"/>
      <c r="S354" s="399"/>
      <c r="T354" s="397"/>
      <c r="U354" s="398"/>
      <c r="V354" s="398"/>
      <c r="W354" s="399"/>
      <c r="X354" s="397"/>
      <c r="Y354" s="400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  <c r="BG354" s="169"/>
      <c r="BH354" s="169"/>
      <c r="BI354" s="169"/>
      <c r="BJ354" s="169"/>
      <c r="BK354" s="169"/>
      <c r="BL354" s="169"/>
      <c r="BM354" s="169"/>
      <c r="BN354" s="169"/>
      <c r="BO354" s="169"/>
      <c r="BP354" s="169"/>
      <c r="BQ354" s="169"/>
      <c r="BR354" s="169"/>
      <c r="BS354" s="169"/>
      <c r="BT354" s="169"/>
      <c r="BU354" s="169"/>
      <c r="BV354" s="169"/>
      <c r="BW354" s="169"/>
      <c r="BX354" s="169"/>
      <c r="BY354" s="169"/>
      <c r="BZ354" s="169"/>
      <c r="CA354" s="169"/>
      <c r="CB354" s="169"/>
      <c r="CC354" s="169"/>
      <c r="CD354" s="169"/>
      <c r="CE354" s="169"/>
      <c r="CF354" s="169"/>
      <c r="CG354" s="169"/>
      <c r="CH354" s="169"/>
      <c r="CI354" s="169"/>
      <c r="CJ354" s="169"/>
      <c r="CK354" s="169"/>
      <c r="CL354" s="169"/>
      <c r="CM354" s="169"/>
      <c r="CN354" s="169"/>
      <c r="CO354" s="169"/>
      <c r="CP354" s="169"/>
      <c r="CQ354" s="169"/>
      <c r="CR354" s="169"/>
      <c r="CS354" s="169"/>
      <c r="CT354" s="169"/>
      <c r="CU354" s="169"/>
      <c r="CV354" s="169"/>
      <c r="CW354" s="169"/>
      <c r="CX354" s="169"/>
      <c r="CY354" s="169"/>
    </row>
    <row r="355" spans="1:103" s="390" customFormat="1" ht="15.75" customHeight="1" x14ac:dyDescent="0.2">
      <c r="A355" s="389"/>
      <c r="B355" s="423"/>
      <c r="C355" s="421">
        <v>27112841</v>
      </c>
      <c r="D355" s="422" t="s">
        <v>432</v>
      </c>
      <c r="E355" s="419" t="s">
        <v>415</v>
      </c>
      <c r="F355" s="395" t="s">
        <v>311</v>
      </c>
      <c r="G355" s="396" t="s">
        <v>236</v>
      </c>
      <c r="H355" s="372" t="s">
        <v>274</v>
      </c>
      <c r="I355" s="396">
        <v>1</v>
      </c>
      <c r="J355" s="384">
        <v>2750</v>
      </c>
      <c r="K355" s="384">
        <v>2750</v>
      </c>
      <c r="L355" s="397"/>
      <c r="M355" s="341">
        <v>2019</v>
      </c>
      <c r="N355" s="398"/>
      <c r="O355" s="399" t="s">
        <v>238</v>
      </c>
      <c r="P355" s="397"/>
      <c r="Q355" s="398"/>
      <c r="R355" s="398"/>
      <c r="S355" s="399"/>
      <c r="T355" s="397"/>
      <c r="U355" s="398"/>
      <c r="V355" s="398"/>
      <c r="W355" s="399"/>
      <c r="X355" s="397"/>
      <c r="Y355" s="400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  <c r="BG355" s="169"/>
      <c r="BH355" s="169"/>
      <c r="BI355" s="169"/>
      <c r="BJ355" s="169"/>
      <c r="BK355" s="169"/>
      <c r="BL355" s="169"/>
      <c r="BM355" s="169"/>
      <c r="BN355" s="169"/>
      <c r="BO355" s="169"/>
      <c r="BP355" s="169"/>
      <c r="BQ355" s="169"/>
      <c r="BR355" s="169"/>
      <c r="BS355" s="169"/>
      <c r="BT355" s="169"/>
      <c r="BU355" s="169"/>
      <c r="BV355" s="169"/>
      <c r="BW355" s="169"/>
      <c r="BX355" s="169"/>
      <c r="BY355" s="169"/>
      <c r="BZ355" s="169"/>
      <c r="CA355" s="169"/>
      <c r="CB355" s="169"/>
      <c r="CC355" s="169"/>
      <c r="CD355" s="169"/>
      <c r="CE355" s="169"/>
      <c r="CF355" s="169"/>
      <c r="CG355" s="169"/>
      <c r="CH355" s="169"/>
      <c r="CI355" s="169"/>
      <c r="CJ355" s="169"/>
      <c r="CK355" s="169"/>
      <c r="CL355" s="169"/>
      <c r="CM355" s="169"/>
      <c r="CN355" s="169"/>
      <c r="CO355" s="169"/>
      <c r="CP355" s="169"/>
      <c r="CQ355" s="169"/>
      <c r="CR355" s="169"/>
      <c r="CS355" s="169"/>
      <c r="CT355" s="169"/>
      <c r="CU355" s="169"/>
      <c r="CV355" s="169"/>
      <c r="CW355" s="169"/>
      <c r="CX355" s="169"/>
      <c r="CY355" s="169"/>
    </row>
    <row r="356" spans="1:103" s="390" customFormat="1" ht="15.75" customHeight="1" x14ac:dyDescent="0.2">
      <c r="A356" s="389"/>
      <c r="B356" s="423"/>
      <c r="C356" s="421">
        <v>27112841</v>
      </c>
      <c r="D356" s="422" t="s">
        <v>433</v>
      </c>
      <c r="E356" s="419" t="s">
        <v>415</v>
      </c>
      <c r="F356" s="395" t="s">
        <v>311</v>
      </c>
      <c r="G356" s="396" t="s">
        <v>236</v>
      </c>
      <c r="H356" s="372" t="s">
        <v>274</v>
      </c>
      <c r="I356" s="396">
        <v>1</v>
      </c>
      <c r="J356" s="384">
        <v>4385</v>
      </c>
      <c r="K356" s="384">
        <v>4385</v>
      </c>
      <c r="L356" s="397"/>
      <c r="M356" s="341">
        <v>2019</v>
      </c>
      <c r="N356" s="398"/>
      <c r="O356" s="399" t="s">
        <v>238</v>
      </c>
      <c r="P356" s="397"/>
      <c r="Q356" s="398"/>
      <c r="R356" s="398"/>
      <c r="S356" s="399"/>
      <c r="T356" s="397"/>
      <c r="U356" s="398"/>
      <c r="V356" s="398"/>
      <c r="W356" s="399"/>
      <c r="X356" s="397"/>
      <c r="Y356" s="400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  <c r="BG356" s="169"/>
      <c r="BH356" s="169"/>
      <c r="BI356" s="169"/>
      <c r="BJ356" s="169"/>
      <c r="BK356" s="169"/>
      <c r="BL356" s="169"/>
      <c r="BM356" s="169"/>
      <c r="BN356" s="169"/>
      <c r="BO356" s="169"/>
      <c r="BP356" s="169"/>
      <c r="BQ356" s="169"/>
      <c r="BR356" s="169"/>
      <c r="BS356" s="169"/>
      <c r="BT356" s="169"/>
      <c r="BU356" s="169"/>
      <c r="BV356" s="169"/>
      <c r="BW356" s="169"/>
      <c r="BX356" s="169"/>
      <c r="BY356" s="169"/>
      <c r="BZ356" s="169"/>
      <c r="CA356" s="169"/>
      <c r="CB356" s="169"/>
      <c r="CC356" s="169"/>
      <c r="CD356" s="169"/>
      <c r="CE356" s="169"/>
      <c r="CF356" s="169"/>
      <c r="CG356" s="169"/>
      <c r="CH356" s="169"/>
      <c r="CI356" s="169"/>
      <c r="CJ356" s="169"/>
      <c r="CK356" s="169"/>
      <c r="CL356" s="169"/>
      <c r="CM356" s="169"/>
      <c r="CN356" s="169"/>
      <c r="CO356" s="169"/>
      <c r="CP356" s="169"/>
      <c r="CQ356" s="169"/>
      <c r="CR356" s="169"/>
      <c r="CS356" s="169"/>
      <c r="CT356" s="169"/>
      <c r="CU356" s="169"/>
      <c r="CV356" s="169"/>
      <c r="CW356" s="169"/>
      <c r="CX356" s="169"/>
      <c r="CY356" s="169"/>
    </row>
    <row r="357" spans="1:103" s="390" customFormat="1" ht="15.75" customHeight="1" x14ac:dyDescent="0.2">
      <c r="A357" s="389"/>
      <c r="B357" s="423"/>
      <c r="C357" s="421">
        <v>27112841</v>
      </c>
      <c r="D357" s="422" t="s">
        <v>434</v>
      </c>
      <c r="E357" s="419" t="s">
        <v>415</v>
      </c>
      <c r="F357" s="395" t="s">
        <v>311</v>
      </c>
      <c r="G357" s="396" t="s">
        <v>236</v>
      </c>
      <c r="H357" s="372" t="s">
        <v>274</v>
      </c>
      <c r="I357" s="396">
        <v>1</v>
      </c>
      <c r="J357" s="384">
        <v>429</v>
      </c>
      <c r="K357" s="384">
        <v>429</v>
      </c>
      <c r="L357" s="397"/>
      <c r="M357" s="341">
        <v>2019</v>
      </c>
      <c r="N357" s="398"/>
      <c r="O357" s="399" t="s">
        <v>238</v>
      </c>
      <c r="P357" s="397"/>
      <c r="Q357" s="398"/>
      <c r="R357" s="398"/>
      <c r="S357" s="399"/>
      <c r="T357" s="397"/>
      <c r="U357" s="398"/>
      <c r="V357" s="398"/>
      <c r="W357" s="399"/>
      <c r="X357" s="397"/>
      <c r="Y357" s="400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  <c r="BG357" s="169"/>
      <c r="BH357" s="169"/>
      <c r="BI357" s="169"/>
      <c r="BJ357" s="169"/>
      <c r="BK357" s="169"/>
      <c r="BL357" s="169"/>
      <c r="BM357" s="169"/>
      <c r="BN357" s="169"/>
      <c r="BO357" s="169"/>
      <c r="BP357" s="169"/>
      <c r="BQ357" s="169"/>
      <c r="BR357" s="169"/>
      <c r="BS357" s="169"/>
      <c r="BT357" s="169"/>
      <c r="BU357" s="169"/>
      <c r="BV357" s="169"/>
      <c r="BW357" s="169"/>
      <c r="BX357" s="169"/>
      <c r="BY357" s="169"/>
      <c r="BZ357" s="169"/>
      <c r="CA357" s="169"/>
      <c r="CB357" s="169"/>
      <c r="CC357" s="169"/>
      <c r="CD357" s="169"/>
      <c r="CE357" s="169"/>
      <c r="CF357" s="169"/>
      <c r="CG357" s="169"/>
      <c r="CH357" s="169"/>
      <c r="CI357" s="169"/>
      <c r="CJ357" s="169"/>
      <c r="CK357" s="169"/>
      <c r="CL357" s="169"/>
      <c r="CM357" s="169"/>
      <c r="CN357" s="169"/>
      <c r="CO357" s="169"/>
      <c r="CP357" s="169"/>
      <c r="CQ357" s="169"/>
      <c r="CR357" s="169"/>
      <c r="CS357" s="169"/>
      <c r="CT357" s="169"/>
      <c r="CU357" s="169"/>
      <c r="CV357" s="169"/>
      <c r="CW357" s="169"/>
      <c r="CX357" s="169"/>
      <c r="CY357" s="169"/>
    </row>
    <row r="358" spans="1:103" s="390" customFormat="1" ht="15.75" customHeight="1" x14ac:dyDescent="0.2">
      <c r="A358" s="389"/>
      <c r="B358" s="423"/>
      <c r="C358" s="421">
        <v>27112841</v>
      </c>
      <c r="D358" s="422" t="s">
        <v>435</v>
      </c>
      <c r="E358" s="419" t="s">
        <v>415</v>
      </c>
      <c r="F358" s="395" t="s">
        <v>311</v>
      </c>
      <c r="G358" s="396" t="s">
        <v>236</v>
      </c>
      <c r="H358" s="372" t="s">
        <v>274</v>
      </c>
      <c r="I358" s="396">
        <v>1</v>
      </c>
      <c r="J358" s="384">
        <v>393</v>
      </c>
      <c r="K358" s="384">
        <v>393</v>
      </c>
      <c r="L358" s="397"/>
      <c r="M358" s="341">
        <v>2019</v>
      </c>
      <c r="N358" s="398"/>
      <c r="O358" s="399" t="s">
        <v>238</v>
      </c>
      <c r="P358" s="397"/>
      <c r="Q358" s="398"/>
      <c r="R358" s="398"/>
      <c r="S358" s="399"/>
      <c r="T358" s="397"/>
      <c r="U358" s="398"/>
      <c r="V358" s="398"/>
      <c r="W358" s="399"/>
      <c r="X358" s="397"/>
      <c r="Y358" s="400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  <c r="BG358" s="169"/>
      <c r="BH358" s="169"/>
      <c r="BI358" s="169"/>
      <c r="BJ358" s="169"/>
      <c r="BK358" s="169"/>
      <c r="BL358" s="169"/>
      <c r="BM358" s="169"/>
      <c r="BN358" s="169"/>
      <c r="BO358" s="169"/>
      <c r="BP358" s="169"/>
      <c r="BQ358" s="169"/>
      <c r="BR358" s="169"/>
      <c r="BS358" s="169"/>
      <c r="BT358" s="169"/>
      <c r="BU358" s="169"/>
      <c r="BV358" s="169"/>
      <c r="BW358" s="169"/>
      <c r="BX358" s="169"/>
      <c r="BY358" s="169"/>
      <c r="BZ358" s="169"/>
      <c r="CA358" s="169"/>
      <c r="CB358" s="169"/>
      <c r="CC358" s="169"/>
      <c r="CD358" s="169"/>
      <c r="CE358" s="169"/>
      <c r="CF358" s="169"/>
      <c r="CG358" s="169"/>
      <c r="CH358" s="169"/>
      <c r="CI358" s="169"/>
      <c r="CJ358" s="169"/>
      <c r="CK358" s="169"/>
      <c r="CL358" s="169"/>
      <c r="CM358" s="169"/>
      <c r="CN358" s="169"/>
      <c r="CO358" s="169"/>
      <c r="CP358" s="169"/>
      <c r="CQ358" s="169"/>
      <c r="CR358" s="169"/>
      <c r="CS358" s="169"/>
      <c r="CT358" s="169"/>
      <c r="CU358" s="169"/>
      <c r="CV358" s="169"/>
      <c r="CW358" s="169"/>
      <c r="CX358" s="169"/>
      <c r="CY358" s="169"/>
    </row>
    <row r="359" spans="1:103" s="390" customFormat="1" ht="15.75" customHeight="1" x14ac:dyDescent="0.2">
      <c r="A359" s="389"/>
      <c r="B359" s="423"/>
      <c r="C359" s="421">
        <v>27112841</v>
      </c>
      <c r="D359" s="422" t="s">
        <v>436</v>
      </c>
      <c r="E359" s="419" t="s">
        <v>415</v>
      </c>
      <c r="F359" s="395" t="s">
        <v>311</v>
      </c>
      <c r="G359" s="396" t="s">
        <v>236</v>
      </c>
      <c r="H359" s="372" t="s">
        <v>274</v>
      </c>
      <c r="I359" s="396">
        <v>1</v>
      </c>
      <c r="J359" s="384">
        <v>790</v>
      </c>
      <c r="K359" s="384">
        <v>790</v>
      </c>
      <c r="L359" s="397"/>
      <c r="M359" s="341">
        <v>2019</v>
      </c>
      <c r="N359" s="398"/>
      <c r="O359" s="399" t="s">
        <v>238</v>
      </c>
      <c r="P359" s="397"/>
      <c r="Q359" s="398"/>
      <c r="R359" s="398"/>
      <c r="S359" s="399"/>
      <c r="T359" s="397"/>
      <c r="U359" s="398"/>
      <c r="V359" s="398"/>
      <c r="W359" s="399"/>
      <c r="X359" s="397"/>
      <c r="Y359" s="400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  <c r="BM359" s="169"/>
      <c r="BN359" s="169"/>
      <c r="BO359" s="169"/>
      <c r="BP359" s="169"/>
      <c r="BQ359" s="169"/>
      <c r="BR359" s="169"/>
      <c r="BS359" s="169"/>
      <c r="BT359" s="169"/>
      <c r="BU359" s="169"/>
      <c r="BV359" s="169"/>
      <c r="BW359" s="169"/>
      <c r="BX359" s="169"/>
      <c r="BY359" s="169"/>
      <c r="BZ359" s="169"/>
      <c r="CA359" s="169"/>
      <c r="CB359" s="169"/>
      <c r="CC359" s="169"/>
      <c r="CD359" s="169"/>
      <c r="CE359" s="169"/>
      <c r="CF359" s="169"/>
      <c r="CG359" s="169"/>
      <c r="CH359" s="169"/>
      <c r="CI359" s="169"/>
      <c r="CJ359" s="169"/>
      <c r="CK359" s="169"/>
      <c r="CL359" s="169"/>
      <c r="CM359" s="169"/>
      <c r="CN359" s="169"/>
      <c r="CO359" s="169"/>
      <c r="CP359" s="169"/>
      <c r="CQ359" s="169"/>
      <c r="CR359" s="169"/>
      <c r="CS359" s="169"/>
      <c r="CT359" s="169"/>
      <c r="CU359" s="169"/>
      <c r="CV359" s="169"/>
      <c r="CW359" s="169"/>
      <c r="CX359" s="169"/>
      <c r="CY359" s="169"/>
    </row>
    <row r="360" spans="1:103" s="390" customFormat="1" ht="15.75" customHeight="1" x14ac:dyDescent="0.2">
      <c r="A360" s="389"/>
      <c r="B360" s="423"/>
      <c r="C360" s="421">
        <v>27112841</v>
      </c>
      <c r="D360" s="422" t="s">
        <v>437</v>
      </c>
      <c r="E360" s="419" t="s">
        <v>415</v>
      </c>
      <c r="F360" s="395" t="s">
        <v>311</v>
      </c>
      <c r="G360" s="396" t="s">
        <v>236</v>
      </c>
      <c r="H360" s="372" t="s">
        <v>274</v>
      </c>
      <c r="I360" s="396">
        <v>1</v>
      </c>
      <c r="J360" s="384">
        <v>578</v>
      </c>
      <c r="K360" s="384">
        <v>578</v>
      </c>
      <c r="L360" s="397"/>
      <c r="M360" s="341">
        <v>2019</v>
      </c>
      <c r="N360" s="398"/>
      <c r="O360" s="399" t="s">
        <v>238</v>
      </c>
      <c r="P360" s="397"/>
      <c r="Q360" s="398"/>
      <c r="R360" s="398"/>
      <c r="S360" s="399"/>
      <c r="T360" s="397"/>
      <c r="U360" s="398"/>
      <c r="V360" s="398"/>
      <c r="W360" s="399"/>
      <c r="X360" s="397"/>
      <c r="Y360" s="400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  <c r="BG360" s="169"/>
      <c r="BH360" s="169"/>
      <c r="BI360" s="169"/>
      <c r="BJ360" s="169"/>
      <c r="BK360" s="169"/>
      <c r="BL360" s="169"/>
      <c r="BM360" s="169"/>
      <c r="BN360" s="169"/>
      <c r="BO360" s="169"/>
      <c r="BP360" s="169"/>
      <c r="BQ360" s="169"/>
      <c r="BR360" s="169"/>
      <c r="BS360" s="169"/>
      <c r="BT360" s="169"/>
      <c r="BU360" s="169"/>
      <c r="BV360" s="169"/>
      <c r="BW360" s="169"/>
      <c r="BX360" s="169"/>
      <c r="BY360" s="169"/>
      <c r="BZ360" s="169"/>
      <c r="CA360" s="169"/>
      <c r="CB360" s="169"/>
      <c r="CC360" s="169"/>
      <c r="CD360" s="169"/>
      <c r="CE360" s="169"/>
      <c r="CF360" s="169"/>
      <c r="CG360" s="169"/>
      <c r="CH360" s="169"/>
      <c r="CI360" s="169"/>
      <c r="CJ360" s="169"/>
      <c r="CK360" s="169"/>
      <c r="CL360" s="169"/>
      <c r="CM360" s="169"/>
      <c r="CN360" s="169"/>
      <c r="CO360" s="169"/>
      <c r="CP360" s="169"/>
      <c r="CQ360" s="169"/>
      <c r="CR360" s="169"/>
      <c r="CS360" s="169"/>
      <c r="CT360" s="169"/>
      <c r="CU360" s="169"/>
      <c r="CV360" s="169"/>
      <c r="CW360" s="169"/>
      <c r="CX360" s="169"/>
      <c r="CY360" s="169"/>
    </row>
    <row r="361" spans="1:103" s="390" customFormat="1" ht="15.75" customHeight="1" x14ac:dyDescent="0.2">
      <c r="A361" s="389"/>
      <c r="B361" s="423"/>
      <c r="C361" s="421">
        <v>31161508</v>
      </c>
      <c r="D361" s="422" t="s">
        <v>438</v>
      </c>
      <c r="E361" s="419" t="s">
        <v>415</v>
      </c>
      <c r="F361" s="395" t="s">
        <v>311</v>
      </c>
      <c r="G361" s="396" t="s">
        <v>236</v>
      </c>
      <c r="H361" s="372" t="s">
        <v>274</v>
      </c>
      <c r="I361" s="396">
        <v>1</v>
      </c>
      <c r="J361" s="384">
        <v>15</v>
      </c>
      <c r="K361" s="384">
        <v>15</v>
      </c>
      <c r="L361" s="397"/>
      <c r="M361" s="341">
        <v>2019</v>
      </c>
      <c r="N361" s="398"/>
      <c r="O361" s="399" t="s">
        <v>238</v>
      </c>
      <c r="P361" s="397"/>
      <c r="Q361" s="398"/>
      <c r="R361" s="398"/>
      <c r="S361" s="399"/>
      <c r="T361" s="397"/>
      <c r="U361" s="398"/>
      <c r="V361" s="398"/>
      <c r="W361" s="399"/>
      <c r="X361" s="397"/>
      <c r="Y361" s="400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  <c r="BM361" s="169"/>
      <c r="BN361" s="169"/>
      <c r="BO361" s="169"/>
      <c r="BP361" s="169"/>
      <c r="BQ361" s="169"/>
      <c r="BR361" s="169"/>
      <c r="BS361" s="169"/>
      <c r="BT361" s="169"/>
      <c r="BU361" s="169"/>
      <c r="BV361" s="169"/>
      <c r="BW361" s="169"/>
      <c r="BX361" s="169"/>
      <c r="BY361" s="169"/>
      <c r="BZ361" s="169"/>
      <c r="CA361" s="169"/>
      <c r="CB361" s="169"/>
      <c r="CC361" s="169"/>
      <c r="CD361" s="169"/>
      <c r="CE361" s="169"/>
      <c r="CF361" s="169"/>
      <c r="CG361" s="169"/>
      <c r="CH361" s="169"/>
      <c r="CI361" s="169"/>
      <c r="CJ361" s="169"/>
      <c r="CK361" s="169"/>
      <c r="CL361" s="169"/>
      <c r="CM361" s="169"/>
      <c r="CN361" s="169"/>
      <c r="CO361" s="169"/>
      <c r="CP361" s="169"/>
      <c r="CQ361" s="169"/>
      <c r="CR361" s="169"/>
      <c r="CS361" s="169"/>
      <c r="CT361" s="169"/>
      <c r="CU361" s="169"/>
      <c r="CV361" s="169"/>
      <c r="CW361" s="169"/>
      <c r="CX361" s="169"/>
      <c r="CY361" s="169"/>
    </row>
    <row r="362" spans="1:103" s="390" customFormat="1" ht="25.5" x14ac:dyDescent="0.2">
      <c r="A362" s="389"/>
      <c r="B362" s="423"/>
      <c r="C362" s="421">
        <v>31161508</v>
      </c>
      <c r="D362" s="422" t="s">
        <v>439</v>
      </c>
      <c r="E362" s="419" t="s">
        <v>415</v>
      </c>
      <c r="F362" s="395" t="s">
        <v>311</v>
      </c>
      <c r="G362" s="396" t="s">
        <v>236</v>
      </c>
      <c r="H362" s="372" t="s">
        <v>274</v>
      </c>
      <c r="I362" s="396">
        <v>1</v>
      </c>
      <c r="J362" s="384">
        <v>15</v>
      </c>
      <c r="K362" s="384">
        <v>15</v>
      </c>
      <c r="L362" s="397"/>
      <c r="M362" s="341">
        <v>2019</v>
      </c>
      <c r="N362" s="398"/>
      <c r="O362" s="399" t="s">
        <v>238</v>
      </c>
      <c r="P362" s="397"/>
      <c r="Q362" s="398"/>
      <c r="R362" s="398"/>
      <c r="S362" s="399"/>
      <c r="T362" s="397"/>
      <c r="U362" s="398"/>
      <c r="V362" s="398"/>
      <c r="W362" s="399"/>
      <c r="X362" s="397"/>
      <c r="Y362" s="400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  <c r="BM362" s="169"/>
      <c r="BN362" s="169"/>
      <c r="BO362" s="169"/>
      <c r="BP362" s="169"/>
      <c r="BQ362" s="169"/>
      <c r="BR362" s="169"/>
      <c r="BS362" s="169"/>
      <c r="BT362" s="169"/>
      <c r="BU362" s="169"/>
      <c r="BV362" s="169"/>
      <c r="BW362" s="169"/>
      <c r="BX362" s="169"/>
      <c r="BY362" s="169"/>
      <c r="BZ362" s="169"/>
      <c r="CA362" s="169"/>
      <c r="CB362" s="169"/>
      <c r="CC362" s="169"/>
      <c r="CD362" s="169"/>
      <c r="CE362" s="169"/>
      <c r="CF362" s="169"/>
      <c r="CG362" s="169"/>
      <c r="CH362" s="169"/>
      <c r="CI362" s="169"/>
      <c r="CJ362" s="169"/>
      <c r="CK362" s="169"/>
      <c r="CL362" s="169"/>
      <c r="CM362" s="169"/>
      <c r="CN362" s="169"/>
      <c r="CO362" s="169"/>
      <c r="CP362" s="169"/>
      <c r="CQ362" s="169"/>
      <c r="CR362" s="169"/>
      <c r="CS362" s="169"/>
      <c r="CT362" s="169"/>
      <c r="CU362" s="169"/>
      <c r="CV362" s="169"/>
      <c r="CW362" s="169"/>
      <c r="CX362" s="169"/>
      <c r="CY362" s="169"/>
    </row>
    <row r="363" spans="1:103" s="390" customFormat="1" ht="25.5" x14ac:dyDescent="0.2">
      <c r="A363" s="389"/>
      <c r="B363" s="423"/>
      <c r="C363" s="421">
        <v>31161508</v>
      </c>
      <c r="D363" s="422" t="s">
        <v>440</v>
      </c>
      <c r="E363" s="419" t="s">
        <v>415</v>
      </c>
      <c r="F363" s="395" t="s">
        <v>311</v>
      </c>
      <c r="G363" s="396" t="s">
        <v>236</v>
      </c>
      <c r="H363" s="372" t="s">
        <v>274</v>
      </c>
      <c r="I363" s="396">
        <v>1</v>
      </c>
      <c r="J363" s="384">
        <v>20</v>
      </c>
      <c r="K363" s="384">
        <v>20</v>
      </c>
      <c r="L363" s="397"/>
      <c r="M363" s="341">
        <v>2019</v>
      </c>
      <c r="N363" s="398"/>
      <c r="O363" s="399" t="s">
        <v>238</v>
      </c>
      <c r="P363" s="397"/>
      <c r="Q363" s="398"/>
      <c r="R363" s="398"/>
      <c r="S363" s="399"/>
      <c r="T363" s="397"/>
      <c r="U363" s="398"/>
      <c r="V363" s="398"/>
      <c r="W363" s="399"/>
      <c r="X363" s="397"/>
      <c r="Y363" s="400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  <c r="BG363" s="169"/>
      <c r="BH363" s="169"/>
      <c r="BI363" s="169"/>
      <c r="BJ363" s="169"/>
      <c r="BK363" s="169"/>
      <c r="BL363" s="169"/>
      <c r="BM363" s="169"/>
      <c r="BN363" s="169"/>
      <c r="BO363" s="169"/>
      <c r="BP363" s="169"/>
      <c r="BQ363" s="169"/>
      <c r="BR363" s="169"/>
      <c r="BS363" s="169"/>
      <c r="BT363" s="169"/>
      <c r="BU363" s="169"/>
      <c r="BV363" s="169"/>
      <c r="BW363" s="169"/>
      <c r="BX363" s="169"/>
      <c r="BY363" s="169"/>
      <c r="BZ363" s="169"/>
      <c r="CA363" s="169"/>
      <c r="CB363" s="169"/>
      <c r="CC363" s="169"/>
      <c r="CD363" s="169"/>
      <c r="CE363" s="169"/>
      <c r="CF363" s="169"/>
      <c r="CG363" s="169"/>
      <c r="CH363" s="169"/>
      <c r="CI363" s="169"/>
      <c r="CJ363" s="169"/>
      <c r="CK363" s="169"/>
      <c r="CL363" s="169"/>
      <c r="CM363" s="169"/>
      <c r="CN363" s="169"/>
      <c r="CO363" s="169"/>
      <c r="CP363" s="169"/>
      <c r="CQ363" s="169"/>
      <c r="CR363" s="169"/>
      <c r="CS363" s="169"/>
      <c r="CT363" s="169"/>
      <c r="CU363" s="169"/>
      <c r="CV363" s="169"/>
      <c r="CW363" s="169"/>
      <c r="CX363" s="169"/>
      <c r="CY363" s="169"/>
    </row>
    <row r="364" spans="1:103" s="390" customFormat="1" ht="25.5" x14ac:dyDescent="0.2">
      <c r="A364" s="389"/>
      <c r="B364" s="423"/>
      <c r="C364" s="421">
        <v>31161509</v>
      </c>
      <c r="D364" s="422" t="s">
        <v>441</v>
      </c>
      <c r="E364" s="419" t="s">
        <v>415</v>
      </c>
      <c r="F364" s="395" t="s">
        <v>311</v>
      </c>
      <c r="G364" s="396" t="s">
        <v>236</v>
      </c>
      <c r="H364" s="372" t="s">
        <v>274</v>
      </c>
      <c r="I364" s="396">
        <v>1</v>
      </c>
      <c r="J364" s="384">
        <v>5</v>
      </c>
      <c r="K364" s="384">
        <v>5</v>
      </c>
      <c r="L364" s="397"/>
      <c r="M364" s="341">
        <v>2019</v>
      </c>
      <c r="N364" s="398"/>
      <c r="O364" s="399" t="s">
        <v>238</v>
      </c>
      <c r="P364" s="397"/>
      <c r="Q364" s="398"/>
      <c r="R364" s="398"/>
      <c r="S364" s="399"/>
      <c r="T364" s="397"/>
      <c r="U364" s="398"/>
      <c r="V364" s="398"/>
      <c r="W364" s="399"/>
      <c r="X364" s="397"/>
      <c r="Y364" s="400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  <c r="BG364" s="169"/>
      <c r="BH364" s="169"/>
      <c r="BI364" s="169"/>
      <c r="BJ364" s="169"/>
      <c r="BK364" s="169"/>
      <c r="BL364" s="169"/>
      <c r="BM364" s="169"/>
      <c r="BN364" s="169"/>
      <c r="BO364" s="169"/>
      <c r="BP364" s="169"/>
      <c r="BQ364" s="169"/>
      <c r="BR364" s="169"/>
      <c r="BS364" s="169"/>
      <c r="BT364" s="169"/>
      <c r="BU364" s="169"/>
      <c r="BV364" s="169"/>
      <c r="BW364" s="169"/>
      <c r="BX364" s="169"/>
      <c r="BY364" s="169"/>
      <c r="BZ364" s="169"/>
      <c r="CA364" s="169"/>
      <c r="CB364" s="169"/>
      <c r="CC364" s="169"/>
      <c r="CD364" s="169"/>
      <c r="CE364" s="169"/>
      <c r="CF364" s="169"/>
      <c r="CG364" s="169"/>
      <c r="CH364" s="169"/>
      <c r="CI364" s="169"/>
      <c r="CJ364" s="169"/>
      <c r="CK364" s="169"/>
      <c r="CL364" s="169"/>
      <c r="CM364" s="169"/>
      <c r="CN364" s="169"/>
      <c r="CO364" s="169"/>
      <c r="CP364" s="169"/>
      <c r="CQ364" s="169"/>
      <c r="CR364" s="169"/>
      <c r="CS364" s="169"/>
      <c r="CT364" s="169"/>
      <c r="CU364" s="169"/>
      <c r="CV364" s="169"/>
      <c r="CW364" s="169"/>
      <c r="CX364" s="169"/>
      <c r="CY364" s="169"/>
    </row>
    <row r="365" spans="1:103" s="390" customFormat="1" ht="15.75" customHeight="1" x14ac:dyDescent="0.2">
      <c r="A365" s="389"/>
      <c r="B365" s="423"/>
      <c r="C365" s="421">
        <v>31161509</v>
      </c>
      <c r="D365" s="422" t="s">
        <v>442</v>
      </c>
      <c r="E365" s="419" t="s">
        <v>415</v>
      </c>
      <c r="F365" s="395" t="s">
        <v>311</v>
      </c>
      <c r="G365" s="396" t="s">
        <v>236</v>
      </c>
      <c r="H365" s="372" t="s">
        <v>274</v>
      </c>
      <c r="I365" s="396">
        <v>1</v>
      </c>
      <c r="J365" s="384">
        <v>5</v>
      </c>
      <c r="K365" s="384">
        <v>5</v>
      </c>
      <c r="L365" s="397"/>
      <c r="M365" s="341">
        <v>2019</v>
      </c>
      <c r="N365" s="398"/>
      <c r="O365" s="399" t="s">
        <v>238</v>
      </c>
      <c r="P365" s="397"/>
      <c r="Q365" s="398"/>
      <c r="R365" s="398"/>
      <c r="S365" s="399"/>
      <c r="T365" s="397"/>
      <c r="U365" s="398"/>
      <c r="V365" s="398"/>
      <c r="W365" s="399"/>
      <c r="X365" s="397"/>
      <c r="Y365" s="400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</row>
    <row r="366" spans="1:103" s="390" customFormat="1" ht="15.75" customHeight="1" x14ac:dyDescent="0.2">
      <c r="A366" s="389"/>
      <c r="B366" s="423"/>
      <c r="C366" s="421">
        <v>31161509</v>
      </c>
      <c r="D366" s="422" t="s">
        <v>443</v>
      </c>
      <c r="E366" s="419" t="s">
        <v>415</v>
      </c>
      <c r="F366" s="395" t="s">
        <v>311</v>
      </c>
      <c r="G366" s="396" t="s">
        <v>236</v>
      </c>
      <c r="H366" s="372" t="s">
        <v>274</v>
      </c>
      <c r="I366" s="396">
        <v>1</v>
      </c>
      <c r="J366" s="384">
        <v>5</v>
      </c>
      <c r="K366" s="384">
        <v>5</v>
      </c>
      <c r="L366" s="397"/>
      <c r="M366" s="341">
        <v>2019</v>
      </c>
      <c r="N366" s="398"/>
      <c r="O366" s="399" t="s">
        <v>238</v>
      </c>
      <c r="P366" s="397"/>
      <c r="Q366" s="398"/>
      <c r="R366" s="398"/>
      <c r="S366" s="399"/>
      <c r="T366" s="397"/>
      <c r="U366" s="398"/>
      <c r="V366" s="398"/>
      <c r="W366" s="399"/>
      <c r="X366" s="397"/>
      <c r="Y366" s="400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  <c r="BG366" s="169"/>
      <c r="BH366" s="169"/>
      <c r="BI366" s="169"/>
      <c r="BJ366" s="169"/>
      <c r="BK366" s="169"/>
      <c r="BL366" s="169"/>
      <c r="BM366" s="169"/>
      <c r="BN366" s="169"/>
      <c r="BO366" s="169"/>
      <c r="BP366" s="169"/>
      <c r="BQ366" s="169"/>
      <c r="BR366" s="169"/>
      <c r="BS366" s="169"/>
      <c r="BT366" s="169"/>
      <c r="BU366" s="169"/>
      <c r="BV366" s="169"/>
      <c r="BW366" s="169"/>
      <c r="BX366" s="169"/>
      <c r="BY366" s="169"/>
      <c r="BZ366" s="169"/>
      <c r="CA366" s="169"/>
      <c r="CB366" s="169"/>
      <c r="CC366" s="169"/>
      <c r="CD366" s="169"/>
      <c r="CE366" s="169"/>
      <c r="CF366" s="169"/>
      <c r="CG366" s="169"/>
      <c r="CH366" s="169"/>
      <c r="CI366" s="169"/>
      <c r="CJ366" s="169"/>
      <c r="CK366" s="169"/>
      <c r="CL366" s="169"/>
      <c r="CM366" s="169"/>
      <c r="CN366" s="169"/>
      <c r="CO366" s="169"/>
      <c r="CP366" s="169"/>
      <c r="CQ366" s="169"/>
      <c r="CR366" s="169"/>
      <c r="CS366" s="169"/>
      <c r="CT366" s="169"/>
      <c r="CU366" s="169"/>
      <c r="CV366" s="169"/>
      <c r="CW366" s="169"/>
      <c r="CX366" s="169"/>
      <c r="CY366" s="169"/>
    </row>
    <row r="367" spans="1:103" s="390" customFormat="1" ht="15.75" customHeight="1" x14ac:dyDescent="0.2">
      <c r="A367" s="389"/>
      <c r="B367" s="423"/>
      <c r="C367" s="421">
        <v>31161509</v>
      </c>
      <c r="D367" s="422" t="s">
        <v>444</v>
      </c>
      <c r="E367" s="419" t="s">
        <v>415</v>
      </c>
      <c r="F367" s="395" t="s">
        <v>311</v>
      </c>
      <c r="G367" s="396" t="s">
        <v>236</v>
      </c>
      <c r="H367" s="372" t="s">
        <v>274</v>
      </c>
      <c r="I367" s="396">
        <v>1</v>
      </c>
      <c r="J367" s="384">
        <v>5</v>
      </c>
      <c r="K367" s="384">
        <v>5</v>
      </c>
      <c r="L367" s="397"/>
      <c r="M367" s="341">
        <v>2019</v>
      </c>
      <c r="N367" s="398"/>
      <c r="O367" s="399" t="s">
        <v>238</v>
      </c>
      <c r="P367" s="397"/>
      <c r="Q367" s="398"/>
      <c r="R367" s="398"/>
      <c r="S367" s="399"/>
      <c r="T367" s="397"/>
      <c r="U367" s="398"/>
      <c r="V367" s="398"/>
      <c r="W367" s="399"/>
      <c r="X367" s="397"/>
      <c r="Y367" s="400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  <c r="BM367" s="169"/>
      <c r="BN367" s="169"/>
      <c r="BO367" s="169"/>
      <c r="BP367" s="169"/>
      <c r="BQ367" s="169"/>
      <c r="BR367" s="169"/>
      <c r="BS367" s="169"/>
      <c r="BT367" s="169"/>
      <c r="BU367" s="169"/>
      <c r="BV367" s="169"/>
      <c r="BW367" s="169"/>
      <c r="BX367" s="169"/>
      <c r="BY367" s="169"/>
      <c r="BZ367" s="169"/>
      <c r="CA367" s="169"/>
      <c r="CB367" s="169"/>
      <c r="CC367" s="169"/>
      <c r="CD367" s="169"/>
      <c r="CE367" s="169"/>
      <c r="CF367" s="169"/>
      <c r="CG367" s="169"/>
      <c r="CH367" s="169"/>
      <c r="CI367" s="169"/>
      <c r="CJ367" s="169"/>
      <c r="CK367" s="169"/>
      <c r="CL367" s="169"/>
      <c r="CM367" s="169"/>
      <c r="CN367" s="169"/>
      <c r="CO367" s="169"/>
      <c r="CP367" s="169"/>
      <c r="CQ367" s="169"/>
      <c r="CR367" s="169"/>
      <c r="CS367" s="169"/>
      <c r="CT367" s="169"/>
      <c r="CU367" s="169"/>
      <c r="CV367" s="169"/>
      <c r="CW367" s="169"/>
      <c r="CX367" s="169"/>
      <c r="CY367" s="169"/>
    </row>
    <row r="368" spans="1:103" s="390" customFormat="1" ht="15.75" customHeight="1" x14ac:dyDescent="0.2">
      <c r="A368" s="389"/>
      <c r="B368" s="423"/>
      <c r="C368" s="421">
        <v>31161509</v>
      </c>
      <c r="D368" s="422" t="s">
        <v>445</v>
      </c>
      <c r="E368" s="419" t="s">
        <v>415</v>
      </c>
      <c r="F368" s="395" t="s">
        <v>311</v>
      </c>
      <c r="G368" s="396" t="s">
        <v>236</v>
      </c>
      <c r="H368" s="372" t="s">
        <v>274</v>
      </c>
      <c r="I368" s="396">
        <v>1</v>
      </c>
      <c r="J368" s="384">
        <v>5</v>
      </c>
      <c r="K368" s="384">
        <v>5</v>
      </c>
      <c r="L368" s="397"/>
      <c r="M368" s="341">
        <v>2019</v>
      </c>
      <c r="N368" s="398"/>
      <c r="O368" s="399" t="s">
        <v>238</v>
      </c>
      <c r="P368" s="397"/>
      <c r="Q368" s="398"/>
      <c r="R368" s="398"/>
      <c r="S368" s="399"/>
      <c r="T368" s="397"/>
      <c r="U368" s="398"/>
      <c r="V368" s="398"/>
      <c r="W368" s="399"/>
      <c r="X368" s="397"/>
      <c r="Y368" s="400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69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69"/>
    </row>
    <row r="369" spans="1:103" s="390" customFormat="1" ht="25.5" x14ac:dyDescent="0.2">
      <c r="A369" s="389"/>
      <c r="B369" s="423"/>
      <c r="C369" s="421">
        <v>31161509</v>
      </c>
      <c r="D369" s="422" t="s">
        <v>446</v>
      </c>
      <c r="E369" s="419" t="s">
        <v>415</v>
      </c>
      <c r="F369" s="395" t="s">
        <v>311</v>
      </c>
      <c r="G369" s="396" t="s">
        <v>236</v>
      </c>
      <c r="H369" s="372" t="s">
        <v>274</v>
      </c>
      <c r="I369" s="396">
        <v>1</v>
      </c>
      <c r="J369" s="384">
        <v>5</v>
      </c>
      <c r="K369" s="384">
        <v>5</v>
      </c>
      <c r="L369" s="397"/>
      <c r="M369" s="341">
        <v>2019</v>
      </c>
      <c r="N369" s="398"/>
      <c r="O369" s="399" t="s">
        <v>238</v>
      </c>
      <c r="P369" s="397"/>
      <c r="Q369" s="398"/>
      <c r="R369" s="398"/>
      <c r="S369" s="399"/>
      <c r="T369" s="397"/>
      <c r="U369" s="398"/>
      <c r="V369" s="398"/>
      <c r="W369" s="399"/>
      <c r="X369" s="397"/>
      <c r="Y369" s="400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  <c r="BM369" s="169"/>
      <c r="BN369" s="169"/>
      <c r="BO369" s="169"/>
      <c r="BP369" s="169"/>
      <c r="BQ369" s="169"/>
      <c r="BR369" s="169"/>
      <c r="BS369" s="169"/>
      <c r="BT369" s="169"/>
      <c r="BU369" s="169"/>
      <c r="BV369" s="169"/>
      <c r="BW369" s="169"/>
      <c r="BX369" s="169"/>
      <c r="BY369" s="169"/>
      <c r="BZ369" s="169"/>
      <c r="CA369" s="169"/>
      <c r="CB369" s="169"/>
      <c r="CC369" s="169"/>
      <c r="CD369" s="169"/>
      <c r="CE369" s="169"/>
      <c r="CF369" s="169"/>
      <c r="CG369" s="169"/>
      <c r="CH369" s="169"/>
      <c r="CI369" s="169"/>
      <c r="CJ369" s="169"/>
      <c r="CK369" s="169"/>
      <c r="CL369" s="169"/>
      <c r="CM369" s="169"/>
      <c r="CN369" s="169"/>
      <c r="CO369" s="169"/>
      <c r="CP369" s="169"/>
      <c r="CQ369" s="169"/>
      <c r="CR369" s="169"/>
      <c r="CS369" s="169"/>
      <c r="CT369" s="169"/>
      <c r="CU369" s="169"/>
      <c r="CV369" s="169"/>
      <c r="CW369" s="169"/>
      <c r="CX369" s="169"/>
      <c r="CY369" s="169"/>
    </row>
    <row r="370" spans="1:103" s="390" customFormat="1" ht="15.75" customHeight="1" x14ac:dyDescent="0.2">
      <c r="A370" s="389"/>
      <c r="B370" s="423"/>
      <c r="C370" s="421">
        <v>31161509</v>
      </c>
      <c r="D370" s="422" t="s">
        <v>447</v>
      </c>
      <c r="E370" s="419" t="s">
        <v>415</v>
      </c>
      <c r="F370" s="395" t="s">
        <v>311</v>
      </c>
      <c r="G370" s="396" t="s">
        <v>236</v>
      </c>
      <c r="H370" s="372" t="s">
        <v>274</v>
      </c>
      <c r="I370" s="396">
        <v>1</v>
      </c>
      <c r="J370" s="384">
        <v>5</v>
      </c>
      <c r="K370" s="384">
        <v>5</v>
      </c>
      <c r="L370" s="397"/>
      <c r="M370" s="341">
        <v>2019</v>
      </c>
      <c r="N370" s="398"/>
      <c r="O370" s="399" t="s">
        <v>238</v>
      </c>
      <c r="P370" s="397"/>
      <c r="Q370" s="398"/>
      <c r="R370" s="398"/>
      <c r="S370" s="399"/>
      <c r="T370" s="397"/>
      <c r="U370" s="398"/>
      <c r="V370" s="398"/>
      <c r="W370" s="399"/>
      <c r="X370" s="397"/>
      <c r="Y370" s="400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69"/>
      <c r="BT370" s="169"/>
      <c r="BU370" s="169"/>
      <c r="BV370" s="169"/>
      <c r="BW370" s="169"/>
      <c r="BX370" s="169"/>
      <c r="BY370" s="169"/>
      <c r="BZ370" s="169"/>
      <c r="CA370" s="169"/>
      <c r="CB370" s="169"/>
      <c r="CC370" s="169"/>
      <c r="CD370" s="169"/>
      <c r="CE370" s="169"/>
      <c r="CF370" s="169"/>
      <c r="CG370" s="169"/>
      <c r="CH370" s="169"/>
      <c r="CI370" s="169"/>
      <c r="CJ370" s="169"/>
      <c r="CK370" s="169"/>
      <c r="CL370" s="169"/>
      <c r="CM370" s="169"/>
      <c r="CN370" s="169"/>
      <c r="CO370" s="169"/>
      <c r="CP370" s="169"/>
      <c r="CQ370" s="169"/>
      <c r="CR370" s="169"/>
      <c r="CS370" s="169"/>
      <c r="CT370" s="169"/>
      <c r="CU370" s="169"/>
      <c r="CV370" s="169"/>
      <c r="CW370" s="169"/>
      <c r="CX370" s="169"/>
      <c r="CY370" s="169"/>
    </row>
    <row r="371" spans="1:103" s="390" customFormat="1" ht="15.75" customHeight="1" x14ac:dyDescent="0.2">
      <c r="A371" s="389"/>
      <c r="B371" s="423"/>
      <c r="C371" s="421">
        <v>31161509</v>
      </c>
      <c r="D371" s="422" t="s">
        <v>447</v>
      </c>
      <c r="E371" s="419" t="s">
        <v>415</v>
      </c>
      <c r="F371" s="395" t="s">
        <v>311</v>
      </c>
      <c r="G371" s="396" t="s">
        <v>236</v>
      </c>
      <c r="H371" s="372" t="s">
        <v>274</v>
      </c>
      <c r="I371" s="396">
        <v>1</v>
      </c>
      <c r="J371" s="384">
        <v>5</v>
      </c>
      <c r="K371" s="384">
        <v>5</v>
      </c>
      <c r="L371" s="397"/>
      <c r="M371" s="341">
        <v>2019</v>
      </c>
      <c r="N371" s="398"/>
      <c r="O371" s="399" t="s">
        <v>238</v>
      </c>
      <c r="P371" s="397"/>
      <c r="Q371" s="398"/>
      <c r="R371" s="398"/>
      <c r="S371" s="399"/>
      <c r="T371" s="397"/>
      <c r="U371" s="398"/>
      <c r="V371" s="398"/>
      <c r="W371" s="399"/>
      <c r="X371" s="397"/>
      <c r="Y371" s="400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  <c r="BM371" s="169"/>
      <c r="BN371" s="169"/>
      <c r="BO371" s="169"/>
      <c r="BP371" s="169"/>
      <c r="BQ371" s="169"/>
      <c r="BR371" s="169"/>
      <c r="BS371" s="169"/>
      <c r="BT371" s="169"/>
      <c r="BU371" s="169"/>
      <c r="BV371" s="169"/>
      <c r="BW371" s="169"/>
      <c r="BX371" s="169"/>
      <c r="BY371" s="169"/>
      <c r="BZ371" s="169"/>
      <c r="CA371" s="169"/>
      <c r="CB371" s="169"/>
      <c r="CC371" s="169"/>
      <c r="CD371" s="169"/>
      <c r="CE371" s="169"/>
      <c r="CF371" s="169"/>
      <c r="CG371" s="169"/>
      <c r="CH371" s="169"/>
      <c r="CI371" s="169"/>
      <c r="CJ371" s="169"/>
      <c r="CK371" s="169"/>
      <c r="CL371" s="169"/>
      <c r="CM371" s="169"/>
      <c r="CN371" s="169"/>
      <c r="CO371" s="169"/>
      <c r="CP371" s="169"/>
      <c r="CQ371" s="169"/>
      <c r="CR371" s="169"/>
      <c r="CS371" s="169"/>
      <c r="CT371" s="169"/>
      <c r="CU371" s="169"/>
      <c r="CV371" s="169"/>
      <c r="CW371" s="169"/>
      <c r="CX371" s="169"/>
      <c r="CY371" s="169"/>
    </row>
    <row r="372" spans="1:103" s="402" customFormat="1" ht="15.75" customHeight="1" x14ac:dyDescent="0.2">
      <c r="A372" s="401"/>
      <c r="B372" s="409"/>
      <c r="C372" s="421">
        <v>31161509</v>
      </c>
      <c r="D372" s="422" t="s">
        <v>447</v>
      </c>
      <c r="E372" s="419" t="s">
        <v>415</v>
      </c>
      <c r="F372" s="395" t="s">
        <v>311</v>
      </c>
      <c r="G372" s="396" t="s">
        <v>236</v>
      </c>
      <c r="H372" s="372" t="s">
        <v>274</v>
      </c>
      <c r="I372" s="396">
        <v>1</v>
      </c>
      <c r="J372" s="384">
        <v>5</v>
      </c>
      <c r="K372" s="384">
        <v>5</v>
      </c>
      <c r="L372" s="341"/>
      <c r="M372" s="341">
        <v>2019</v>
      </c>
      <c r="N372" s="344"/>
      <c r="O372" s="399" t="s">
        <v>238</v>
      </c>
      <c r="P372" s="341"/>
      <c r="Q372" s="344"/>
      <c r="R372" s="344"/>
      <c r="S372" s="343"/>
      <c r="T372" s="341"/>
      <c r="U372" s="344"/>
      <c r="V372" s="344"/>
      <c r="W372" s="343"/>
      <c r="X372" s="341"/>
      <c r="Y372" s="345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  <c r="BM372" s="169"/>
      <c r="BN372" s="169"/>
      <c r="BO372" s="169"/>
      <c r="BP372" s="169"/>
      <c r="BQ372" s="169"/>
      <c r="BR372" s="169"/>
      <c r="BS372" s="169"/>
      <c r="BT372" s="169"/>
      <c r="BU372" s="169"/>
      <c r="BV372" s="169"/>
      <c r="BW372" s="169"/>
      <c r="BX372" s="169"/>
      <c r="BY372" s="169"/>
      <c r="BZ372" s="169"/>
      <c r="CA372" s="169"/>
      <c r="CB372" s="169"/>
      <c r="CC372" s="169"/>
      <c r="CD372" s="169"/>
      <c r="CE372" s="169"/>
      <c r="CF372" s="169"/>
      <c r="CG372" s="169"/>
      <c r="CH372" s="169"/>
      <c r="CI372" s="169"/>
      <c r="CJ372" s="169"/>
      <c r="CK372" s="169"/>
      <c r="CL372" s="169"/>
      <c r="CM372" s="169"/>
      <c r="CN372" s="169"/>
      <c r="CO372" s="169"/>
      <c r="CP372" s="169"/>
      <c r="CQ372" s="169"/>
      <c r="CR372" s="169"/>
      <c r="CS372" s="169"/>
      <c r="CT372" s="169"/>
      <c r="CU372" s="169"/>
      <c r="CV372" s="169"/>
      <c r="CW372" s="169"/>
      <c r="CX372" s="169"/>
      <c r="CY372" s="169"/>
    </row>
    <row r="373" spans="1:103" s="402" customFormat="1" ht="25.5" x14ac:dyDescent="0.2">
      <c r="A373" s="401"/>
      <c r="B373" s="409"/>
      <c r="C373" s="421">
        <v>31161509</v>
      </c>
      <c r="D373" s="422" t="s">
        <v>448</v>
      </c>
      <c r="E373" s="419" t="s">
        <v>415</v>
      </c>
      <c r="F373" s="395" t="s">
        <v>311</v>
      </c>
      <c r="G373" s="396" t="s">
        <v>236</v>
      </c>
      <c r="H373" s="372" t="s">
        <v>274</v>
      </c>
      <c r="I373" s="396">
        <v>1</v>
      </c>
      <c r="J373" s="384">
        <v>5</v>
      </c>
      <c r="K373" s="384">
        <v>5</v>
      </c>
      <c r="L373" s="341"/>
      <c r="M373" s="341">
        <v>2019</v>
      </c>
      <c r="N373" s="344"/>
      <c r="O373" s="399" t="s">
        <v>238</v>
      </c>
      <c r="P373" s="341"/>
      <c r="Q373" s="344"/>
      <c r="R373" s="344"/>
      <c r="S373" s="343"/>
      <c r="T373" s="341"/>
      <c r="U373" s="344"/>
      <c r="V373" s="344"/>
      <c r="W373" s="343"/>
      <c r="X373" s="341"/>
      <c r="Y373" s="345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  <c r="BG373" s="169"/>
      <c r="BH373" s="169"/>
      <c r="BI373" s="169"/>
      <c r="BJ373" s="169"/>
      <c r="BK373" s="169"/>
      <c r="BL373" s="169"/>
      <c r="BM373" s="169"/>
      <c r="BN373" s="169"/>
      <c r="BO373" s="169"/>
      <c r="BP373" s="169"/>
      <c r="BQ373" s="169"/>
      <c r="BR373" s="169"/>
      <c r="BS373" s="169"/>
      <c r="BT373" s="169"/>
      <c r="BU373" s="169"/>
      <c r="BV373" s="169"/>
      <c r="BW373" s="169"/>
      <c r="BX373" s="169"/>
      <c r="BY373" s="169"/>
      <c r="BZ373" s="169"/>
      <c r="CA373" s="169"/>
      <c r="CB373" s="169"/>
      <c r="CC373" s="169"/>
      <c r="CD373" s="169"/>
      <c r="CE373" s="169"/>
      <c r="CF373" s="169"/>
      <c r="CG373" s="169"/>
      <c r="CH373" s="169"/>
      <c r="CI373" s="169"/>
      <c r="CJ373" s="169"/>
      <c r="CK373" s="169"/>
      <c r="CL373" s="169"/>
      <c r="CM373" s="169"/>
      <c r="CN373" s="169"/>
      <c r="CO373" s="169"/>
      <c r="CP373" s="169"/>
      <c r="CQ373" s="169"/>
      <c r="CR373" s="169"/>
      <c r="CS373" s="169"/>
      <c r="CT373" s="169"/>
      <c r="CU373" s="169"/>
      <c r="CV373" s="169"/>
      <c r="CW373" s="169"/>
      <c r="CX373" s="169"/>
      <c r="CY373" s="169"/>
    </row>
    <row r="374" spans="1:103" s="402" customFormat="1" ht="25.5" x14ac:dyDescent="0.2">
      <c r="A374" s="401"/>
      <c r="B374" s="409"/>
      <c r="C374" s="421">
        <v>31161509</v>
      </c>
      <c r="D374" s="422" t="s">
        <v>449</v>
      </c>
      <c r="E374" s="419" t="s">
        <v>415</v>
      </c>
      <c r="F374" s="395" t="s">
        <v>311</v>
      </c>
      <c r="G374" s="396" t="s">
        <v>236</v>
      </c>
      <c r="H374" s="372" t="s">
        <v>274</v>
      </c>
      <c r="I374" s="396">
        <v>1</v>
      </c>
      <c r="J374" s="384">
        <v>5</v>
      </c>
      <c r="K374" s="384">
        <v>5</v>
      </c>
      <c r="L374" s="341"/>
      <c r="M374" s="341">
        <v>2019</v>
      </c>
      <c r="N374" s="344"/>
      <c r="O374" s="399" t="s">
        <v>238</v>
      </c>
      <c r="P374" s="341"/>
      <c r="Q374" s="344"/>
      <c r="R374" s="344"/>
      <c r="S374" s="343"/>
      <c r="T374" s="341"/>
      <c r="U374" s="344"/>
      <c r="V374" s="344"/>
      <c r="W374" s="343"/>
      <c r="X374" s="341"/>
      <c r="Y374" s="345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  <c r="BM374" s="169"/>
      <c r="BN374" s="169"/>
      <c r="BO374" s="169"/>
      <c r="BP374" s="169"/>
      <c r="BQ374" s="169"/>
      <c r="BR374" s="169"/>
      <c r="BS374" s="169"/>
      <c r="BT374" s="169"/>
      <c r="BU374" s="169"/>
      <c r="BV374" s="169"/>
      <c r="BW374" s="169"/>
      <c r="BX374" s="169"/>
      <c r="BY374" s="169"/>
      <c r="BZ374" s="169"/>
      <c r="CA374" s="169"/>
      <c r="CB374" s="169"/>
      <c r="CC374" s="169"/>
      <c r="CD374" s="169"/>
      <c r="CE374" s="169"/>
      <c r="CF374" s="169"/>
      <c r="CG374" s="169"/>
      <c r="CH374" s="169"/>
      <c r="CI374" s="169"/>
      <c r="CJ374" s="169"/>
      <c r="CK374" s="169"/>
      <c r="CL374" s="169"/>
      <c r="CM374" s="169"/>
      <c r="CN374" s="169"/>
      <c r="CO374" s="169"/>
      <c r="CP374" s="169"/>
      <c r="CQ374" s="169"/>
      <c r="CR374" s="169"/>
      <c r="CS374" s="169"/>
      <c r="CT374" s="169"/>
      <c r="CU374" s="169"/>
      <c r="CV374" s="169"/>
      <c r="CW374" s="169"/>
      <c r="CX374" s="169"/>
      <c r="CY374" s="169"/>
    </row>
    <row r="375" spans="1:103" s="402" customFormat="1" ht="25.5" x14ac:dyDescent="0.2">
      <c r="A375" s="401"/>
      <c r="B375" s="409"/>
      <c r="C375" s="421">
        <v>31162002</v>
      </c>
      <c r="D375" s="422" t="s">
        <v>450</v>
      </c>
      <c r="E375" s="419" t="s">
        <v>415</v>
      </c>
      <c r="F375" s="395" t="s">
        <v>311</v>
      </c>
      <c r="G375" s="396" t="s">
        <v>236</v>
      </c>
      <c r="H375" s="372" t="s">
        <v>274</v>
      </c>
      <c r="I375" s="396">
        <v>1</v>
      </c>
      <c r="J375" s="384">
        <v>50</v>
      </c>
      <c r="K375" s="384">
        <v>50</v>
      </c>
      <c r="L375" s="341"/>
      <c r="M375" s="341">
        <v>2019</v>
      </c>
      <c r="N375" s="344"/>
      <c r="O375" s="399" t="s">
        <v>238</v>
      </c>
      <c r="P375" s="341"/>
      <c r="Q375" s="344"/>
      <c r="R375" s="344"/>
      <c r="S375" s="343"/>
      <c r="T375" s="341"/>
      <c r="U375" s="344"/>
      <c r="V375" s="344"/>
      <c r="W375" s="343"/>
      <c r="X375" s="341"/>
      <c r="Y375" s="345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  <c r="BM375" s="169"/>
      <c r="BN375" s="169"/>
      <c r="BO375" s="169"/>
      <c r="BP375" s="169"/>
      <c r="BQ375" s="169"/>
      <c r="BR375" s="169"/>
      <c r="BS375" s="169"/>
      <c r="BT375" s="169"/>
      <c r="BU375" s="169"/>
      <c r="BV375" s="169"/>
      <c r="BW375" s="169"/>
      <c r="BX375" s="169"/>
      <c r="BY375" s="169"/>
      <c r="BZ375" s="169"/>
      <c r="CA375" s="169"/>
      <c r="CB375" s="169"/>
      <c r="CC375" s="169"/>
      <c r="CD375" s="169"/>
      <c r="CE375" s="169"/>
      <c r="CF375" s="169"/>
      <c r="CG375" s="169"/>
      <c r="CH375" s="169"/>
      <c r="CI375" s="169"/>
      <c r="CJ375" s="169"/>
      <c r="CK375" s="169"/>
      <c r="CL375" s="169"/>
      <c r="CM375" s="169"/>
      <c r="CN375" s="169"/>
      <c r="CO375" s="169"/>
      <c r="CP375" s="169"/>
      <c r="CQ375" s="169"/>
      <c r="CR375" s="169"/>
      <c r="CS375" s="169"/>
      <c r="CT375" s="169"/>
      <c r="CU375" s="169"/>
      <c r="CV375" s="169"/>
      <c r="CW375" s="169"/>
      <c r="CX375" s="169"/>
      <c r="CY375" s="169"/>
    </row>
    <row r="376" spans="1:103" s="402" customFormat="1" ht="25.5" x14ac:dyDescent="0.2">
      <c r="A376" s="401"/>
      <c r="B376" s="409"/>
      <c r="C376" s="421">
        <v>31162002</v>
      </c>
      <c r="D376" s="422" t="s">
        <v>451</v>
      </c>
      <c r="E376" s="419" t="s">
        <v>415</v>
      </c>
      <c r="F376" s="395" t="s">
        <v>311</v>
      </c>
      <c r="G376" s="396" t="s">
        <v>236</v>
      </c>
      <c r="H376" s="372" t="s">
        <v>274</v>
      </c>
      <c r="I376" s="396">
        <v>1</v>
      </c>
      <c r="J376" s="384">
        <v>30</v>
      </c>
      <c r="K376" s="384">
        <v>30</v>
      </c>
      <c r="L376" s="341"/>
      <c r="M376" s="341">
        <v>2019</v>
      </c>
      <c r="N376" s="344"/>
      <c r="O376" s="399" t="s">
        <v>238</v>
      </c>
      <c r="P376" s="341"/>
      <c r="Q376" s="344"/>
      <c r="R376" s="344"/>
      <c r="S376" s="343"/>
      <c r="T376" s="341"/>
      <c r="U376" s="344"/>
      <c r="V376" s="344"/>
      <c r="W376" s="343"/>
      <c r="X376" s="341"/>
      <c r="Y376" s="345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  <c r="BM376" s="169"/>
      <c r="BN376" s="169"/>
      <c r="BO376" s="169"/>
      <c r="BP376" s="169"/>
      <c r="BQ376" s="169"/>
      <c r="BR376" s="169"/>
      <c r="BS376" s="169"/>
      <c r="BT376" s="169"/>
      <c r="BU376" s="169"/>
      <c r="BV376" s="169"/>
      <c r="BW376" s="169"/>
      <c r="BX376" s="169"/>
      <c r="BY376" s="169"/>
      <c r="BZ376" s="169"/>
      <c r="CA376" s="169"/>
      <c r="CB376" s="169"/>
      <c r="CC376" s="169"/>
      <c r="CD376" s="169"/>
      <c r="CE376" s="169"/>
      <c r="CF376" s="169"/>
      <c r="CG376" s="169"/>
      <c r="CH376" s="169"/>
      <c r="CI376" s="169"/>
      <c r="CJ376" s="169"/>
      <c r="CK376" s="169"/>
      <c r="CL376" s="169"/>
      <c r="CM376" s="169"/>
      <c r="CN376" s="169"/>
      <c r="CO376" s="169"/>
      <c r="CP376" s="169"/>
      <c r="CQ376" s="169"/>
      <c r="CR376" s="169"/>
      <c r="CS376" s="169"/>
      <c r="CT376" s="169"/>
      <c r="CU376" s="169"/>
      <c r="CV376" s="169"/>
      <c r="CW376" s="169"/>
      <c r="CX376" s="169"/>
      <c r="CY376" s="169"/>
    </row>
    <row r="377" spans="1:103" s="402" customFormat="1" ht="25.5" x14ac:dyDescent="0.2">
      <c r="A377" s="401"/>
      <c r="B377" s="423"/>
      <c r="C377" s="421">
        <v>31162002</v>
      </c>
      <c r="D377" s="422" t="s">
        <v>452</v>
      </c>
      <c r="E377" s="419" t="s">
        <v>415</v>
      </c>
      <c r="F377" s="393" t="s">
        <v>311</v>
      </c>
      <c r="G377" s="374" t="s">
        <v>236</v>
      </c>
      <c r="H377" s="372" t="s">
        <v>274</v>
      </c>
      <c r="I377" s="374">
        <v>1</v>
      </c>
      <c r="J377" s="384">
        <v>30</v>
      </c>
      <c r="K377" s="384">
        <v>30</v>
      </c>
      <c r="L377" s="341"/>
      <c r="M377" s="341">
        <v>2019</v>
      </c>
      <c r="N377" s="344"/>
      <c r="O377" s="343" t="s">
        <v>238</v>
      </c>
      <c r="P377" s="341"/>
      <c r="Q377" s="344"/>
      <c r="R377" s="344"/>
      <c r="S377" s="343"/>
      <c r="T377" s="341"/>
      <c r="U377" s="344"/>
      <c r="V377" s="344"/>
      <c r="W377" s="343"/>
      <c r="X377" s="341"/>
      <c r="Y377" s="345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69"/>
      <c r="CA377" s="169"/>
      <c r="CB377" s="169"/>
      <c r="CC377" s="169"/>
      <c r="CD377" s="169"/>
      <c r="CE377" s="169"/>
      <c r="CF377" s="169"/>
      <c r="CG377" s="169"/>
      <c r="CH377" s="169"/>
      <c r="CI377" s="169"/>
      <c r="CJ377" s="169"/>
      <c r="CK377" s="169"/>
      <c r="CL377" s="169"/>
      <c r="CM377" s="169"/>
      <c r="CN377" s="169"/>
      <c r="CO377" s="169"/>
      <c r="CP377" s="169"/>
      <c r="CQ377" s="169"/>
      <c r="CR377" s="169"/>
      <c r="CS377" s="169"/>
      <c r="CT377" s="169"/>
      <c r="CU377" s="169"/>
      <c r="CV377" s="169"/>
      <c r="CW377" s="169"/>
      <c r="CX377" s="169"/>
      <c r="CY377" s="169"/>
    </row>
    <row r="378" spans="1:103" s="404" customFormat="1" ht="15.75" customHeight="1" x14ac:dyDescent="0.2">
      <c r="A378" s="389"/>
      <c r="B378" s="423"/>
      <c r="C378" s="378"/>
      <c r="D378" s="377"/>
      <c r="E378" s="403"/>
      <c r="F378" s="393"/>
      <c r="G378" s="374"/>
      <c r="H378" s="374"/>
      <c r="I378" s="374"/>
      <c r="J378" s="384"/>
      <c r="K378" s="384"/>
      <c r="L378" s="341"/>
      <c r="M378" s="344"/>
      <c r="N378" s="344"/>
      <c r="O378" s="343"/>
      <c r="P378" s="341"/>
      <c r="Q378" s="344"/>
      <c r="R378" s="344"/>
      <c r="S378" s="343"/>
      <c r="T378" s="341"/>
      <c r="U378" s="344"/>
      <c r="V378" s="344"/>
      <c r="W378" s="343"/>
      <c r="X378" s="341"/>
      <c r="Y378" s="345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69"/>
      <c r="CA378" s="169"/>
      <c r="CB378" s="169"/>
      <c r="CC378" s="169"/>
      <c r="CD378" s="169"/>
      <c r="CE378" s="169"/>
      <c r="CF378" s="169"/>
      <c r="CG378" s="169"/>
      <c r="CH378" s="169"/>
      <c r="CI378" s="169"/>
      <c r="CJ378" s="169"/>
      <c r="CK378" s="169"/>
      <c r="CL378" s="169"/>
      <c r="CM378" s="169"/>
      <c r="CN378" s="169"/>
      <c r="CO378" s="169"/>
      <c r="CP378" s="169"/>
      <c r="CQ378" s="169"/>
      <c r="CR378" s="169"/>
      <c r="CS378" s="169"/>
      <c r="CT378" s="169"/>
      <c r="CU378" s="169"/>
      <c r="CV378" s="169"/>
      <c r="CW378" s="169"/>
      <c r="CX378" s="169"/>
      <c r="CY378" s="169"/>
    </row>
    <row r="379" spans="1:103" s="2" customFormat="1" x14ac:dyDescent="0.25">
      <c r="A379" s="176"/>
      <c r="B379" s="373" t="s">
        <v>453</v>
      </c>
      <c r="C379" s="483" t="s">
        <v>454</v>
      </c>
      <c r="D379" s="430"/>
      <c r="E379" s="10"/>
      <c r="F379" s="11"/>
      <c r="G379" s="12"/>
      <c r="H379" s="13"/>
      <c r="I379" s="14"/>
      <c r="J379" s="244"/>
      <c r="K379" s="244"/>
      <c r="L379" s="247"/>
      <c r="M379" s="248"/>
      <c r="N379" s="240"/>
      <c r="O379" s="236"/>
      <c r="P379" s="234"/>
      <c r="Q379" s="235"/>
      <c r="R379" s="235"/>
      <c r="S379" s="239"/>
      <c r="T379" s="239"/>
      <c r="U379" s="240"/>
      <c r="V379" s="236"/>
      <c r="W379" s="234"/>
      <c r="X379" s="235"/>
      <c r="Y379" s="241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  <c r="BM379" s="169"/>
      <c r="BN379" s="169"/>
      <c r="BO379" s="169"/>
      <c r="BP379" s="169"/>
      <c r="BQ379" s="169"/>
      <c r="BR379" s="169"/>
      <c r="BS379" s="169"/>
      <c r="BT379" s="169"/>
      <c r="BU379" s="169"/>
      <c r="BV379" s="169"/>
      <c r="BW379" s="169"/>
      <c r="BX379" s="169"/>
      <c r="BY379" s="169"/>
      <c r="BZ379" s="169"/>
      <c r="CA379" s="169"/>
      <c r="CB379" s="169"/>
      <c r="CC379" s="169"/>
      <c r="CD379" s="169"/>
      <c r="CE379" s="169"/>
      <c r="CF379" s="169"/>
      <c r="CG379" s="169"/>
      <c r="CH379" s="169"/>
      <c r="CI379" s="169"/>
      <c r="CJ379" s="169"/>
      <c r="CK379" s="169"/>
      <c r="CL379" s="169"/>
      <c r="CM379" s="169"/>
      <c r="CN379" s="169"/>
      <c r="CO379" s="169"/>
      <c r="CP379" s="169"/>
      <c r="CQ379" s="169"/>
      <c r="CR379" s="169"/>
      <c r="CS379" s="169"/>
      <c r="CT379" s="169"/>
      <c r="CU379" s="169"/>
      <c r="CV379" s="169"/>
      <c r="CW379" s="169"/>
      <c r="CX379" s="169"/>
      <c r="CY379" s="169"/>
    </row>
    <row r="380" spans="1:103" s="404" customFormat="1" ht="25.5" x14ac:dyDescent="0.2">
      <c r="A380" s="389"/>
      <c r="B380" s="424"/>
      <c r="C380" s="421">
        <v>39121101</v>
      </c>
      <c r="D380" s="422" t="s">
        <v>455</v>
      </c>
      <c r="E380" s="419" t="s">
        <v>453</v>
      </c>
      <c r="F380" s="393" t="s">
        <v>311</v>
      </c>
      <c r="G380" s="374" t="s">
        <v>236</v>
      </c>
      <c r="H380" s="372" t="s">
        <v>274</v>
      </c>
      <c r="I380" s="374">
        <v>1</v>
      </c>
      <c r="J380" s="384">
        <v>68490</v>
      </c>
      <c r="K380" s="384">
        <f>J380</f>
        <v>68490</v>
      </c>
      <c r="L380" s="405"/>
      <c r="M380" s="341">
        <v>2019</v>
      </c>
      <c r="N380" s="406"/>
      <c r="O380" s="407"/>
      <c r="P380" s="343" t="s">
        <v>238</v>
      </c>
      <c r="Q380" s="406"/>
      <c r="R380" s="406"/>
      <c r="S380" s="407"/>
      <c r="T380" s="405"/>
      <c r="U380" s="406"/>
      <c r="V380" s="406"/>
      <c r="W380" s="407"/>
      <c r="X380" s="405"/>
      <c r="Y380" s="408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  <c r="BM380" s="169"/>
      <c r="BN380" s="169"/>
      <c r="BO380" s="169"/>
      <c r="BP380" s="169"/>
      <c r="BQ380" s="169"/>
      <c r="BR380" s="169"/>
      <c r="BS380" s="169"/>
      <c r="BT380" s="169"/>
      <c r="BU380" s="169"/>
      <c r="BV380" s="169"/>
      <c r="BW380" s="169"/>
      <c r="BX380" s="169"/>
      <c r="BY380" s="169"/>
      <c r="BZ380" s="169"/>
      <c r="CA380" s="169"/>
      <c r="CB380" s="169"/>
      <c r="CC380" s="169"/>
      <c r="CD380" s="169"/>
      <c r="CE380" s="169"/>
      <c r="CF380" s="169"/>
      <c r="CG380" s="169"/>
      <c r="CH380" s="169"/>
      <c r="CI380" s="169"/>
      <c r="CJ380" s="169"/>
      <c r="CK380" s="169"/>
      <c r="CL380" s="169"/>
      <c r="CM380" s="169"/>
      <c r="CN380" s="169"/>
      <c r="CO380" s="169"/>
      <c r="CP380" s="169"/>
      <c r="CQ380" s="169"/>
      <c r="CR380" s="169"/>
      <c r="CS380" s="169"/>
      <c r="CT380" s="169"/>
      <c r="CU380" s="169"/>
      <c r="CV380" s="169"/>
      <c r="CW380" s="169"/>
      <c r="CX380" s="169"/>
      <c r="CY380" s="169"/>
    </row>
    <row r="381" spans="1:103" s="404" customFormat="1" ht="15.75" customHeight="1" x14ac:dyDescent="0.2">
      <c r="A381" s="389"/>
      <c r="B381" s="409"/>
      <c r="C381" s="421">
        <v>39121610</v>
      </c>
      <c r="D381" s="422" t="s">
        <v>456</v>
      </c>
      <c r="E381" s="419" t="s">
        <v>453</v>
      </c>
      <c r="F381" s="393" t="s">
        <v>311</v>
      </c>
      <c r="G381" s="374" t="s">
        <v>236</v>
      </c>
      <c r="H381" s="372" t="s">
        <v>274</v>
      </c>
      <c r="I381" s="374">
        <v>1</v>
      </c>
      <c r="J381" s="384">
        <v>45900</v>
      </c>
      <c r="K381" s="384">
        <f t="shared" ref="K381:K385" si="6">J381</f>
        <v>45900</v>
      </c>
      <c r="L381" s="405"/>
      <c r="M381" s="341">
        <v>2019</v>
      </c>
      <c r="N381" s="406"/>
      <c r="O381" s="407"/>
      <c r="P381" s="343" t="s">
        <v>238</v>
      </c>
      <c r="Q381" s="406"/>
      <c r="R381" s="406"/>
      <c r="S381" s="407"/>
      <c r="T381" s="405"/>
      <c r="U381" s="406"/>
      <c r="V381" s="406"/>
      <c r="W381" s="407"/>
      <c r="X381" s="405"/>
      <c r="Y381" s="408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69"/>
      <c r="CA381" s="169"/>
      <c r="CB381" s="169"/>
      <c r="CC381" s="169"/>
      <c r="CD381" s="169"/>
      <c r="CE381" s="169"/>
      <c r="CF381" s="169"/>
      <c r="CG381" s="169"/>
      <c r="CH381" s="169"/>
      <c r="CI381" s="169"/>
      <c r="CJ381" s="169"/>
      <c r="CK381" s="169"/>
      <c r="CL381" s="169"/>
      <c r="CM381" s="169"/>
      <c r="CN381" s="169"/>
      <c r="CO381" s="169"/>
      <c r="CP381" s="169"/>
      <c r="CQ381" s="169"/>
      <c r="CR381" s="169"/>
      <c r="CS381" s="169"/>
      <c r="CT381" s="169"/>
      <c r="CU381" s="169"/>
      <c r="CV381" s="169"/>
      <c r="CW381" s="169"/>
      <c r="CX381" s="169"/>
      <c r="CY381" s="169"/>
    </row>
    <row r="382" spans="1:103" s="404" customFormat="1" ht="15.75" customHeight="1" x14ac:dyDescent="0.2">
      <c r="A382" s="389"/>
      <c r="B382" s="409"/>
      <c r="C382" s="421">
        <v>39121601</v>
      </c>
      <c r="D382" s="422" t="s">
        <v>457</v>
      </c>
      <c r="E382" s="419" t="s">
        <v>453</v>
      </c>
      <c r="F382" s="393" t="s">
        <v>311</v>
      </c>
      <c r="G382" s="374" t="s">
        <v>236</v>
      </c>
      <c r="H382" s="372" t="s">
        <v>274</v>
      </c>
      <c r="I382" s="374">
        <v>1</v>
      </c>
      <c r="J382" s="384">
        <v>30500</v>
      </c>
      <c r="K382" s="384">
        <f t="shared" si="6"/>
        <v>30500</v>
      </c>
      <c r="L382" s="405"/>
      <c r="M382" s="341">
        <v>2019</v>
      </c>
      <c r="N382" s="406"/>
      <c r="O382" s="407"/>
      <c r="P382" s="343" t="s">
        <v>238</v>
      </c>
      <c r="Q382" s="406"/>
      <c r="R382" s="406"/>
      <c r="S382" s="407"/>
      <c r="T382" s="405"/>
      <c r="U382" s="406"/>
      <c r="V382" s="406"/>
      <c r="W382" s="407"/>
      <c r="X382" s="405"/>
      <c r="Y382" s="408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  <c r="BM382" s="169"/>
      <c r="BN382" s="169"/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69"/>
      <c r="CA382" s="169"/>
      <c r="CB382" s="169"/>
      <c r="CC382" s="169"/>
      <c r="CD382" s="169"/>
      <c r="CE382" s="169"/>
      <c r="CF382" s="169"/>
      <c r="CG382" s="169"/>
      <c r="CH382" s="169"/>
      <c r="CI382" s="169"/>
      <c r="CJ382" s="169"/>
      <c r="CK382" s="169"/>
      <c r="CL382" s="169"/>
      <c r="CM382" s="169"/>
      <c r="CN382" s="169"/>
      <c r="CO382" s="169"/>
      <c r="CP382" s="169"/>
      <c r="CQ382" s="169"/>
      <c r="CR382" s="169"/>
      <c r="CS382" s="169"/>
      <c r="CT382" s="169"/>
      <c r="CU382" s="169"/>
      <c r="CV382" s="169"/>
      <c r="CW382" s="169"/>
      <c r="CX382" s="169"/>
      <c r="CY382" s="169"/>
    </row>
    <row r="383" spans="1:103" s="404" customFormat="1" ht="25.5" x14ac:dyDescent="0.2">
      <c r="A383" s="389"/>
      <c r="B383" s="409"/>
      <c r="C383" s="421">
        <v>39121303</v>
      </c>
      <c r="D383" s="422" t="s">
        <v>458</v>
      </c>
      <c r="E383" s="419" t="s">
        <v>453</v>
      </c>
      <c r="F383" s="393" t="s">
        <v>311</v>
      </c>
      <c r="G383" s="374" t="s">
        <v>236</v>
      </c>
      <c r="H383" s="372" t="s">
        <v>274</v>
      </c>
      <c r="I383" s="374">
        <v>1</v>
      </c>
      <c r="J383" s="384">
        <v>18508</v>
      </c>
      <c r="K383" s="384">
        <f t="shared" si="6"/>
        <v>18508</v>
      </c>
      <c r="L383" s="405"/>
      <c r="M383" s="341">
        <v>2019</v>
      </c>
      <c r="N383" s="406"/>
      <c r="O383" s="407"/>
      <c r="P383" s="343" t="s">
        <v>238</v>
      </c>
      <c r="Q383" s="406"/>
      <c r="R383" s="406"/>
      <c r="S383" s="407"/>
      <c r="T383" s="405"/>
      <c r="U383" s="406"/>
      <c r="V383" s="406"/>
      <c r="W383" s="407"/>
      <c r="X383" s="405"/>
      <c r="Y383" s="408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  <c r="BG383" s="169"/>
      <c r="BH383" s="169"/>
      <c r="BI383" s="169"/>
      <c r="BJ383" s="169"/>
      <c r="BK383" s="169"/>
      <c r="BL383" s="169"/>
      <c r="BM383" s="169"/>
      <c r="BN383" s="169"/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69"/>
      <c r="CA383" s="169"/>
      <c r="CB383" s="169"/>
      <c r="CC383" s="169"/>
      <c r="CD383" s="169"/>
      <c r="CE383" s="169"/>
      <c r="CF383" s="169"/>
      <c r="CG383" s="169"/>
      <c r="CH383" s="169"/>
      <c r="CI383" s="169"/>
      <c r="CJ383" s="169"/>
      <c r="CK383" s="169"/>
      <c r="CL383" s="169"/>
      <c r="CM383" s="169"/>
      <c r="CN383" s="169"/>
      <c r="CO383" s="169"/>
      <c r="CP383" s="169"/>
      <c r="CQ383" s="169"/>
      <c r="CR383" s="169"/>
      <c r="CS383" s="169"/>
      <c r="CT383" s="169"/>
      <c r="CU383" s="169"/>
      <c r="CV383" s="169"/>
      <c r="CW383" s="169"/>
      <c r="CX383" s="169"/>
      <c r="CY383" s="169"/>
    </row>
    <row r="384" spans="1:103" s="404" customFormat="1" ht="25.5" x14ac:dyDescent="0.2">
      <c r="A384" s="389"/>
      <c r="B384" s="409"/>
      <c r="C384" s="421">
        <v>39121303</v>
      </c>
      <c r="D384" s="422" t="s">
        <v>459</v>
      </c>
      <c r="E384" s="419" t="s">
        <v>453</v>
      </c>
      <c r="F384" s="393" t="s">
        <v>311</v>
      </c>
      <c r="G384" s="374" t="s">
        <v>236</v>
      </c>
      <c r="H384" s="372" t="s">
        <v>274</v>
      </c>
      <c r="I384" s="374">
        <v>1</v>
      </c>
      <c r="J384" s="384">
        <v>8090</v>
      </c>
      <c r="K384" s="384">
        <f t="shared" si="6"/>
        <v>8090</v>
      </c>
      <c r="L384" s="405"/>
      <c r="M384" s="341">
        <v>2019</v>
      </c>
      <c r="N384" s="406"/>
      <c r="O384" s="407"/>
      <c r="P384" s="343" t="s">
        <v>238</v>
      </c>
      <c r="Q384" s="406"/>
      <c r="R384" s="406"/>
      <c r="S384" s="407"/>
      <c r="T384" s="405"/>
      <c r="U384" s="406"/>
      <c r="V384" s="406"/>
      <c r="W384" s="407"/>
      <c r="X384" s="405"/>
      <c r="Y384" s="408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  <c r="BM384" s="169"/>
      <c r="BN384" s="169"/>
      <c r="BO384" s="169"/>
      <c r="BP384" s="169"/>
      <c r="BQ384" s="169"/>
      <c r="BR384" s="169"/>
      <c r="BS384" s="169"/>
      <c r="BT384" s="169"/>
      <c r="BU384" s="169"/>
      <c r="BV384" s="169"/>
      <c r="BW384" s="169"/>
      <c r="BX384" s="169"/>
      <c r="BY384" s="169"/>
      <c r="BZ384" s="169"/>
      <c r="CA384" s="169"/>
      <c r="CB384" s="169"/>
      <c r="CC384" s="169"/>
      <c r="CD384" s="169"/>
      <c r="CE384" s="169"/>
      <c r="CF384" s="169"/>
      <c r="CG384" s="169"/>
      <c r="CH384" s="169"/>
      <c r="CI384" s="169"/>
      <c r="CJ384" s="169"/>
      <c r="CK384" s="169"/>
      <c r="CL384" s="169"/>
      <c r="CM384" s="169"/>
      <c r="CN384" s="169"/>
      <c r="CO384" s="169"/>
      <c r="CP384" s="169"/>
      <c r="CQ384" s="169"/>
      <c r="CR384" s="169"/>
      <c r="CS384" s="169"/>
      <c r="CT384" s="169"/>
      <c r="CU384" s="169"/>
      <c r="CV384" s="169"/>
      <c r="CW384" s="169"/>
      <c r="CX384" s="169"/>
      <c r="CY384" s="169"/>
    </row>
    <row r="385" spans="1:103" s="404" customFormat="1" ht="15.75" customHeight="1" x14ac:dyDescent="0.2">
      <c r="A385" s="389"/>
      <c r="B385" s="409"/>
      <c r="C385" s="421"/>
      <c r="D385" s="422" t="s">
        <v>460</v>
      </c>
      <c r="E385" s="419" t="s">
        <v>453</v>
      </c>
      <c r="F385" s="393" t="s">
        <v>311</v>
      </c>
      <c r="G385" s="374" t="s">
        <v>236</v>
      </c>
      <c r="H385" s="372" t="s">
        <v>274</v>
      </c>
      <c r="I385" s="374">
        <v>1</v>
      </c>
      <c r="J385" s="384"/>
      <c r="K385" s="384">
        <f t="shared" si="6"/>
        <v>0</v>
      </c>
      <c r="L385" s="405"/>
      <c r="M385" s="341">
        <v>2019</v>
      </c>
      <c r="N385" s="406"/>
      <c r="O385" s="407"/>
      <c r="P385" s="343" t="s">
        <v>238</v>
      </c>
      <c r="Q385" s="406"/>
      <c r="R385" s="406"/>
      <c r="S385" s="407"/>
      <c r="T385" s="405"/>
      <c r="U385" s="406"/>
      <c r="V385" s="406"/>
      <c r="W385" s="407"/>
      <c r="X385" s="405"/>
      <c r="Y385" s="408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  <c r="BM385" s="169"/>
      <c r="BN385" s="169"/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69"/>
      <c r="CA385" s="169"/>
      <c r="CB385" s="169"/>
      <c r="CC385" s="169"/>
      <c r="CD385" s="169"/>
      <c r="CE385" s="169"/>
      <c r="CF385" s="169"/>
      <c r="CG385" s="169"/>
      <c r="CH385" s="169"/>
      <c r="CI385" s="169"/>
      <c r="CJ385" s="169"/>
      <c r="CK385" s="169"/>
      <c r="CL385" s="169"/>
      <c r="CM385" s="169"/>
      <c r="CN385" s="169"/>
      <c r="CO385" s="169"/>
      <c r="CP385" s="169"/>
      <c r="CQ385" s="169"/>
      <c r="CR385" s="169"/>
      <c r="CS385" s="169"/>
      <c r="CT385" s="169"/>
      <c r="CU385" s="169"/>
      <c r="CV385" s="169"/>
      <c r="CW385" s="169"/>
      <c r="CX385" s="169"/>
      <c r="CY385" s="169"/>
    </row>
    <row r="386" spans="1:103" s="404" customFormat="1" ht="15.75" customHeight="1" x14ac:dyDescent="0.2">
      <c r="A386" s="389"/>
      <c r="B386" s="409"/>
      <c r="C386" s="379"/>
      <c r="D386" s="425"/>
      <c r="E386" s="381"/>
      <c r="F386" s="393"/>
      <c r="G386" s="374"/>
      <c r="H386" s="374"/>
      <c r="I386" s="374"/>
      <c r="J386" s="384"/>
      <c r="K386" s="384"/>
      <c r="L386" s="405"/>
      <c r="M386" s="406"/>
      <c r="N386" s="406"/>
      <c r="O386" s="407"/>
      <c r="P386" s="405"/>
      <c r="Q386" s="406"/>
      <c r="R386" s="406"/>
      <c r="S386" s="407"/>
      <c r="T386" s="405"/>
      <c r="U386" s="406"/>
      <c r="V386" s="406"/>
      <c r="W386" s="407"/>
      <c r="X386" s="405"/>
      <c r="Y386" s="408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  <c r="BG386" s="169"/>
      <c r="BH386" s="169"/>
      <c r="BI386" s="169"/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69"/>
      <c r="CA386" s="169"/>
      <c r="CB386" s="169"/>
      <c r="CC386" s="169"/>
      <c r="CD386" s="169"/>
      <c r="CE386" s="169"/>
      <c r="CF386" s="169"/>
      <c r="CG386" s="169"/>
      <c r="CH386" s="169"/>
      <c r="CI386" s="169"/>
      <c r="CJ386" s="169"/>
      <c r="CK386" s="169"/>
      <c r="CL386" s="169"/>
      <c r="CM386" s="169"/>
      <c r="CN386" s="169"/>
      <c r="CO386" s="169"/>
      <c r="CP386" s="169"/>
      <c r="CQ386" s="169"/>
      <c r="CR386" s="169"/>
      <c r="CS386" s="169"/>
      <c r="CT386" s="169"/>
      <c r="CU386" s="169"/>
      <c r="CV386" s="169"/>
      <c r="CW386" s="169"/>
      <c r="CX386" s="169"/>
      <c r="CY386" s="169"/>
    </row>
    <row r="387" spans="1:103" s="2" customFormat="1" x14ac:dyDescent="0.25">
      <c r="A387" s="176"/>
      <c r="B387" s="373" t="s">
        <v>461</v>
      </c>
      <c r="C387" s="483" t="s">
        <v>462</v>
      </c>
      <c r="D387" s="269"/>
      <c r="E387" s="10"/>
      <c r="F387" s="11"/>
      <c r="G387" s="12"/>
      <c r="H387" s="13"/>
      <c r="I387" s="14"/>
      <c r="J387" s="244"/>
      <c r="K387" s="244"/>
      <c r="L387" s="247"/>
      <c r="M387" s="248"/>
      <c r="N387" s="240"/>
      <c r="O387" s="236"/>
      <c r="P387" s="234"/>
      <c r="Q387" s="235"/>
      <c r="R387" s="235"/>
      <c r="S387" s="239"/>
      <c r="T387" s="239"/>
      <c r="U387" s="240"/>
      <c r="V387" s="236"/>
      <c r="W387" s="234"/>
      <c r="X387" s="235"/>
      <c r="Y387" s="241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  <c r="BG387" s="169"/>
      <c r="BH387" s="169"/>
      <c r="BI387" s="169"/>
      <c r="BJ387" s="169"/>
      <c r="BK387" s="169"/>
      <c r="BL387" s="169"/>
      <c r="BM387" s="169"/>
      <c r="BN387" s="169"/>
      <c r="BO387" s="169"/>
      <c r="BP387" s="169"/>
      <c r="BQ387" s="169"/>
      <c r="BR387" s="169"/>
      <c r="BS387" s="169"/>
      <c r="BT387" s="169"/>
      <c r="BU387" s="169"/>
      <c r="BV387" s="169"/>
      <c r="BW387" s="169"/>
      <c r="BX387" s="169"/>
      <c r="BY387" s="169"/>
      <c r="BZ387" s="169"/>
      <c r="CA387" s="169"/>
      <c r="CB387" s="169"/>
      <c r="CC387" s="169"/>
      <c r="CD387" s="169"/>
      <c r="CE387" s="169"/>
      <c r="CF387" s="169"/>
      <c r="CG387" s="169"/>
      <c r="CH387" s="169"/>
      <c r="CI387" s="169"/>
      <c r="CJ387" s="169"/>
      <c r="CK387" s="169"/>
      <c r="CL387" s="169"/>
      <c r="CM387" s="169"/>
      <c r="CN387" s="169"/>
      <c r="CO387" s="169"/>
      <c r="CP387" s="169"/>
      <c r="CQ387" s="169"/>
      <c r="CR387" s="169"/>
      <c r="CS387" s="169"/>
      <c r="CT387" s="169"/>
      <c r="CU387" s="169"/>
      <c r="CV387" s="169"/>
      <c r="CW387" s="169"/>
      <c r="CX387" s="169"/>
      <c r="CY387" s="169"/>
    </row>
    <row r="388" spans="1:103" s="404" customFormat="1" ht="15.75" customHeight="1" x14ac:dyDescent="0.2">
      <c r="A388" s="389"/>
      <c r="B388" s="424"/>
      <c r="C388" s="421">
        <v>31162103</v>
      </c>
      <c r="D388" s="422" t="s">
        <v>463</v>
      </c>
      <c r="E388" s="419" t="s">
        <v>461</v>
      </c>
      <c r="F388" s="393" t="s">
        <v>311</v>
      </c>
      <c r="G388" s="374" t="s">
        <v>236</v>
      </c>
      <c r="H388" s="372" t="s">
        <v>274</v>
      </c>
      <c r="I388" s="412">
        <v>50</v>
      </c>
      <c r="J388" s="384">
        <v>250</v>
      </c>
      <c r="K388" s="384">
        <v>12500</v>
      </c>
      <c r="L388" s="405"/>
      <c r="M388" s="341">
        <v>2019</v>
      </c>
      <c r="N388" s="406"/>
      <c r="O388" s="407" t="s">
        <v>238</v>
      </c>
      <c r="P388" s="405"/>
      <c r="Q388" s="406"/>
      <c r="R388" s="406"/>
      <c r="S388" s="407"/>
      <c r="T388" s="405"/>
      <c r="U388" s="406"/>
      <c r="V388" s="406"/>
      <c r="W388" s="407"/>
      <c r="X388" s="405"/>
      <c r="Y388" s="408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  <c r="BG388" s="169"/>
      <c r="BH388" s="169"/>
      <c r="BI388" s="169"/>
      <c r="BJ388" s="169"/>
      <c r="BK388" s="169"/>
      <c r="BL388" s="169"/>
      <c r="BM388" s="169"/>
      <c r="BN388" s="169"/>
      <c r="BO388" s="169"/>
      <c r="BP388" s="169"/>
      <c r="BQ388" s="169"/>
      <c r="BR388" s="169"/>
      <c r="BS388" s="169"/>
      <c r="BT388" s="169"/>
      <c r="BU388" s="169"/>
      <c r="BV388" s="169"/>
      <c r="BW388" s="169"/>
      <c r="BX388" s="169"/>
      <c r="BY388" s="169"/>
      <c r="BZ388" s="169"/>
      <c r="CA388" s="169"/>
      <c r="CB388" s="169"/>
      <c r="CC388" s="169"/>
      <c r="CD388" s="169"/>
      <c r="CE388" s="169"/>
      <c r="CF388" s="169"/>
      <c r="CG388" s="169"/>
      <c r="CH388" s="169"/>
      <c r="CI388" s="169"/>
      <c r="CJ388" s="169"/>
      <c r="CK388" s="169"/>
      <c r="CL388" s="169"/>
      <c r="CM388" s="169"/>
      <c r="CN388" s="169"/>
      <c r="CO388" s="169"/>
      <c r="CP388" s="169"/>
      <c r="CQ388" s="169"/>
      <c r="CR388" s="169"/>
      <c r="CS388" s="169"/>
      <c r="CT388" s="169"/>
      <c r="CU388" s="169"/>
      <c r="CV388" s="169"/>
      <c r="CW388" s="169"/>
      <c r="CX388" s="169"/>
      <c r="CY388" s="169"/>
    </row>
    <row r="389" spans="1:103" s="404" customFormat="1" ht="15.75" customHeight="1" x14ac:dyDescent="0.2">
      <c r="A389" s="389"/>
      <c r="B389" s="424"/>
      <c r="C389" s="421">
        <v>31162103</v>
      </c>
      <c r="D389" s="422" t="s">
        <v>464</v>
      </c>
      <c r="E389" s="419" t="s">
        <v>461</v>
      </c>
      <c r="F389" s="393" t="s">
        <v>311</v>
      </c>
      <c r="G389" s="374" t="s">
        <v>236</v>
      </c>
      <c r="H389" s="372" t="s">
        <v>274</v>
      </c>
      <c r="I389" s="412">
        <v>50</v>
      </c>
      <c r="J389" s="384">
        <v>260</v>
      </c>
      <c r="K389" s="384">
        <v>13000</v>
      </c>
      <c r="L389" s="405"/>
      <c r="M389" s="341">
        <v>2019</v>
      </c>
      <c r="N389" s="406"/>
      <c r="O389" s="407" t="s">
        <v>238</v>
      </c>
      <c r="P389" s="405"/>
      <c r="Q389" s="406"/>
      <c r="R389" s="406"/>
      <c r="S389" s="407"/>
      <c r="T389" s="405"/>
      <c r="U389" s="406"/>
      <c r="V389" s="406"/>
      <c r="W389" s="407"/>
      <c r="X389" s="405"/>
      <c r="Y389" s="408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  <c r="BG389" s="169"/>
      <c r="BH389" s="169"/>
      <c r="BI389" s="169"/>
      <c r="BJ389" s="169"/>
      <c r="BK389" s="169"/>
      <c r="BL389" s="169"/>
      <c r="BM389" s="169"/>
      <c r="BN389" s="169"/>
      <c r="BO389" s="169"/>
      <c r="BP389" s="169"/>
      <c r="BQ389" s="169"/>
      <c r="BR389" s="169"/>
      <c r="BS389" s="169"/>
      <c r="BT389" s="169"/>
      <c r="BU389" s="169"/>
      <c r="BV389" s="169"/>
      <c r="BW389" s="169"/>
      <c r="BX389" s="169"/>
      <c r="BY389" s="169"/>
      <c r="BZ389" s="169"/>
      <c r="CA389" s="169"/>
      <c r="CB389" s="169"/>
      <c r="CC389" s="169"/>
      <c r="CD389" s="169"/>
      <c r="CE389" s="169"/>
      <c r="CF389" s="169"/>
      <c r="CG389" s="169"/>
      <c r="CH389" s="169"/>
      <c r="CI389" s="169"/>
      <c r="CJ389" s="169"/>
      <c r="CK389" s="169"/>
      <c r="CL389" s="169"/>
      <c r="CM389" s="169"/>
      <c r="CN389" s="169"/>
      <c r="CO389" s="169"/>
      <c r="CP389" s="169"/>
      <c r="CQ389" s="169"/>
      <c r="CR389" s="169"/>
      <c r="CS389" s="169"/>
      <c r="CT389" s="169"/>
      <c r="CU389" s="169"/>
      <c r="CV389" s="169"/>
      <c r="CW389" s="169"/>
      <c r="CX389" s="169"/>
      <c r="CY389" s="169"/>
    </row>
    <row r="390" spans="1:103" s="404" customFormat="1" ht="15.75" customHeight="1" x14ac:dyDescent="0.2">
      <c r="A390" s="389"/>
      <c r="B390" s="424"/>
      <c r="C390" s="421">
        <v>31162103</v>
      </c>
      <c r="D390" s="422" t="s">
        <v>465</v>
      </c>
      <c r="E390" s="419" t="s">
        <v>461</v>
      </c>
      <c r="F390" s="393" t="s">
        <v>311</v>
      </c>
      <c r="G390" s="374" t="s">
        <v>236</v>
      </c>
      <c r="H390" s="372" t="s">
        <v>274</v>
      </c>
      <c r="I390" s="412">
        <v>50</v>
      </c>
      <c r="J390" s="384">
        <v>275</v>
      </c>
      <c r="K390" s="384">
        <v>13750</v>
      </c>
      <c r="L390" s="405"/>
      <c r="M390" s="341">
        <v>2019</v>
      </c>
      <c r="N390" s="406"/>
      <c r="O390" s="407" t="s">
        <v>238</v>
      </c>
      <c r="P390" s="405"/>
      <c r="Q390" s="406"/>
      <c r="R390" s="406"/>
      <c r="S390" s="407"/>
      <c r="T390" s="405"/>
      <c r="U390" s="406"/>
      <c r="V390" s="406"/>
      <c r="W390" s="407"/>
      <c r="X390" s="405"/>
      <c r="Y390" s="408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  <c r="BG390" s="169"/>
      <c r="BH390" s="169"/>
      <c r="BI390" s="169"/>
      <c r="BJ390" s="169"/>
      <c r="BK390" s="169"/>
      <c r="BL390" s="169"/>
      <c r="BM390" s="169"/>
      <c r="BN390" s="169"/>
      <c r="BO390" s="169"/>
      <c r="BP390" s="169"/>
      <c r="BQ390" s="169"/>
      <c r="BR390" s="169"/>
      <c r="BS390" s="169"/>
      <c r="BT390" s="169"/>
      <c r="BU390" s="169"/>
      <c r="BV390" s="169"/>
      <c r="BW390" s="169"/>
      <c r="BX390" s="169"/>
      <c r="BY390" s="169"/>
      <c r="BZ390" s="169"/>
      <c r="CA390" s="169"/>
      <c r="CB390" s="169"/>
      <c r="CC390" s="169"/>
      <c r="CD390" s="169"/>
      <c r="CE390" s="169"/>
      <c r="CF390" s="169"/>
      <c r="CG390" s="169"/>
      <c r="CH390" s="169"/>
      <c r="CI390" s="169"/>
      <c r="CJ390" s="169"/>
      <c r="CK390" s="169"/>
      <c r="CL390" s="169"/>
      <c r="CM390" s="169"/>
      <c r="CN390" s="169"/>
      <c r="CO390" s="169"/>
      <c r="CP390" s="169"/>
      <c r="CQ390" s="169"/>
      <c r="CR390" s="169"/>
      <c r="CS390" s="169"/>
      <c r="CT390" s="169"/>
      <c r="CU390" s="169"/>
      <c r="CV390" s="169"/>
      <c r="CW390" s="169"/>
      <c r="CX390" s="169"/>
      <c r="CY390" s="169"/>
    </row>
    <row r="391" spans="1:103" s="404" customFormat="1" ht="15.75" customHeight="1" x14ac:dyDescent="0.2">
      <c r="A391" s="389"/>
      <c r="B391" s="424"/>
      <c r="C391" s="421">
        <v>31152102</v>
      </c>
      <c r="D391" s="422" t="s">
        <v>466</v>
      </c>
      <c r="E391" s="419" t="s">
        <v>461</v>
      </c>
      <c r="F391" s="393" t="s">
        <v>311</v>
      </c>
      <c r="G391" s="374" t="s">
        <v>236</v>
      </c>
      <c r="H391" s="372" t="s">
        <v>274</v>
      </c>
      <c r="I391" s="412">
        <v>10</v>
      </c>
      <c r="J391" s="384">
        <v>9500</v>
      </c>
      <c r="K391" s="384">
        <v>95000</v>
      </c>
      <c r="L391" s="405"/>
      <c r="M391" s="341">
        <v>2019</v>
      </c>
      <c r="N391" s="406"/>
      <c r="O391" s="407" t="s">
        <v>238</v>
      </c>
      <c r="P391" s="405"/>
      <c r="Q391" s="406"/>
      <c r="R391" s="406"/>
      <c r="S391" s="407"/>
      <c r="T391" s="405"/>
      <c r="U391" s="406"/>
      <c r="V391" s="406"/>
      <c r="W391" s="407"/>
      <c r="X391" s="405"/>
      <c r="Y391" s="408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  <c r="BG391" s="169"/>
      <c r="BH391" s="169"/>
      <c r="BI391" s="169"/>
      <c r="BJ391" s="169"/>
      <c r="BK391" s="169"/>
      <c r="BL391" s="169"/>
      <c r="BM391" s="169"/>
      <c r="BN391" s="169"/>
      <c r="BO391" s="169"/>
      <c r="BP391" s="169"/>
      <c r="BQ391" s="169"/>
      <c r="BR391" s="169"/>
      <c r="BS391" s="169"/>
      <c r="BT391" s="169"/>
      <c r="BU391" s="169"/>
      <c r="BV391" s="169"/>
      <c r="BW391" s="169"/>
      <c r="BX391" s="169"/>
      <c r="BY391" s="169"/>
      <c r="BZ391" s="169"/>
      <c r="CA391" s="169"/>
      <c r="CB391" s="169"/>
      <c r="CC391" s="169"/>
      <c r="CD391" s="169"/>
      <c r="CE391" s="169"/>
      <c r="CF391" s="169"/>
      <c r="CG391" s="169"/>
      <c r="CH391" s="169"/>
      <c r="CI391" s="169"/>
      <c r="CJ391" s="169"/>
      <c r="CK391" s="169"/>
      <c r="CL391" s="169"/>
      <c r="CM391" s="169"/>
      <c r="CN391" s="169"/>
      <c r="CO391" s="169"/>
      <c r="CP391" s="169"/>
      <c r="CQ391" s="169"/>
      <c r="CR391" s="169"/>
      <c r="CS391" s="169"/>
      <c r="CT391" s="169"/>
      <c r="CU391" s="169"/>
      <c r="CV391" s="169"/>
      <c r="CW391" s="169"/>
      <c r="CX391" s="169"/>
      <c r="CY391" s="169"/>
    </row>
    <row r="392" spans="1:103" s="404" customFormat="1" ht="15.75" customHeight="1" x14ac:dyDescent="0.2">
      <c r="A392" s="389"/>
      <c r="B392" s="424"/>
      <c r="C392" s="421">
        <v>56111507</v>
      </c>
      <c r="D392" s="422" t="s">
        <v>467</v>
      </c>
      <c r="E392" s="419" t="s">
        <v>461</v>
      </c>
      <c r="F392" s="393" t="s">
        <v>311</v>
      </c>
      <c r="G392" s="374" t="s">
        <v>236</v>
      </c>
      <c r="H392" s="372" t="s">
        <v>274</v>
      </c>
      <c r="I392" s="412">
        <v>10</v>
      </c>
      <c r="J392" s="384">
        <v>2500</v>
      </c>
      <c r="K392" s="384">
        <v>25000</v>
      </c>
      <c r="L392" s="405"/>
      <c r="M392" s="341">
        <v>2019</v>
      </c>
      <c r="N392" s="406"/>
      <c r="O392" s="407" t="s">
        <v>238</v>
      </c>
      <c r="P392" s="405"/>
      <c r="Q392" s="406"/>
      <c r="R392" s="406"/>
      <c r="S392" s="407"/>
      <c r="T392" s="405"/>
      <c r="U392" s="406"/>
      <c r="V392" s="406"/>
      <c r="W392" s="407"/>
      <c r="X392" s="405"/>
      <c r="Y392" s="408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  <c r="BG392" s="169"/>
      <c r="BH392" s="169"/>
      <c r="BI392" s="169"/>
      <c r="BJ392" s="169"/>
      <c r="BK392" s="169"/>
      <c r="BL392" s="169"/>
      <c r="BM392" s="169"/>
      <c r="BN392" s="169"/>
      <c r="BO392" s="169"/>
      <c r="BP392" s="169"/>
      <c r="BQ392" s="169"/>
      <c r="BR392" s="169"/>
      <c r="BS392" s="169"/>
      <c r="BT392" s="169"/>
      <c r="BU392" s="169"/>
      <c r="BV392" s="169"/>
      <c r="BW392" s="169"/>
      <c r="BX392" s="169"/>
      <c r="BY392" s="169"/>
      <c r="BZ392" s="169"/>
      <c r="CA392" s="169"/>
      <c r="CB392" s="169"/>
      <c r="CC392" s="169"/>
      <c r="CD392" s="169"/>
      <c r="CE392" s="169"/>
      <c r="CF392" s="169"/>
      <c r="CG392" s="169"/>
      <c r="CH392" s="169"/>
      <c r="CI392" s="169"/>
      <c r="CJ392" s="169"/>
      <c r="CK392" s="169"/>
      <c r="CL392" s="169"/>
      <c r="CM392" s="169"/>
      <c r="CN392" s="169"/>
      <c r="CO392" s="169"/>
      <c r="CP392" s="169"/>
      <c r="CQ392" s="169"/>
      <c r="CR392" s="169"/>
      <c r="CS392" s="169"/>
      <c r="CT392" s="169"/>
      <c r="CU392" s="169"/>
      <c r="CV392" s="169"/>
      <c r="CW392" s="169"/>
      <c r="CX392" s="169"/>
      <c r="CY392" s="169"/>
    </row>
    <row r="393" spans="1:103" s="404" customFormat="1" ht="15.75" customHeight="1" x14ac:dyDescent="0.2">
      <c r="A393" s="389"/>
      <c r="B393" s="424"/>
      <c r="C393" s="421">
        <v>56111507</v>
      </c>
      <c r="D393" s="422" t="s">
        <v>468</v>
      </c>
      <c r="E393" s="419" t="s">
        <v>461</v>
      </c>
      <c r="F393" s="393" t="s">
        <v>311</v>
      </c>
      <c r="G393" s="374" t="s">
        <v>236</v>
      </c>
      <c r="H393" s="372" t="s">
        <v>274</v>
      </c>
      <c r="I393" s="412">
        <v>10</v>
      </c>
      <c r="J393" s="384">
        <v>2750</v>
      </c>
      <c r="K393" s="384">
        <v>27500</v>
      </c>
      <c r="L393" s="405"/>
      <c r="M393" s="341">
        <v>2019</v>
      </c>
      <c r="N393" s="406"/>
      <c r="O393" s="407" t="s">
        <v>238</v>
      </c>
      <c r="P393" s="405"/>
      <c r="Q393" s="406"/>
      <c r="R393" s="406"/>
      <c r="S393" s="407"/>
      <c r="T393" s="405"/>
      <c r="U393" s="406"/>
      <c r="V393" s="406"/>
      <c r="W393" s="407"/>
      <c r="X393" s="405"/>
      <c r="Y393" s="408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  <c r="BG393" s="169"/>
      <c r="BH393" s="169"/>
      <c r="BI393" s="169"/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69"/>
      <c r="CA393" s="169"/>
      <c r="CB393" s="169"/>
      <c r="CC393" s="169"/>
      <c r="CD393" s="169"/>
      <c r="CE393" s="169"/>
      <c r="CF393" s="169"/>
      <c r="CG393" s="169"/>
      <c r="CH393" s="169"/>
      <c r="CI393" s="169"/>
      <c r="CJ393" s="169"/>
      <c r="CK393" s="169"/>
      <c r="CL393" s="169"/>
      <c r="CM393" s="169"/>
      <c r="CN393" s="169"/>
      <c r="CO393" s="169"/>
      <c r="CP393" s="169"/>
      <c r="CQ393" s="169"/>
      <c r="CR393" s="169"/>
      <c r="CS393" s="169"/>
      <c r="CT393" s="169"/>
      <c r="CU393" s="169"/>
      <c r="CV393" s="169"/>
      <c r="CW393" s="169"/>
      <c r="CX393" s="169"/>
      <c r="CY393" s="169"/>
    </row>
    <row r="394" spans="1:103" s="404" customFormat="1" ht="15.75" customHeight="1" x14ac:dyDescent="0.2">
      <c r="A394" s="389"/>
      <c r="B394" s="424"/>
      <c r="C394" s="421">
        <v>41111618</v>
      </c>
      <c r="D394" s="422" t="s">
        <v>469</v>
      </c>
      <c r="E394" s="419" t="s">
        <v>461</v>
      </c>
      <c r="F394" s="393" t="s">
        <v>311</v>
      </c>
      <c r="G394" s="374" t="s">
        <v>236</v>
      </c>
      <c r="H394" s="372" t="s">
        <v>274</v>
      </c>
      <c r="I394" s="412">
        <v>2</v>
      </c>
      <c r="J394" s="384">
        <v>4850</v>
      </c>
      <c r="K394" s="384">
        <v>9700</v>
      </c>
      <c r="L394" s="405"/>
      <c r="M394" s="341">
        <v>2019</v>
      </c>
      <c r="N394" s="406"/>
      <c r="O394" s="407" t="s">
        <v>238</v>
      </c>
      <c r="P394" s="405"/>
      <c r="Q394" s="406"/>
      <c r="R394" s="406"/>
      <c r="S394" s="407"/>
      <c r="T394" s="405"/>
      <c r="U394" s="406"/>
      <c r="V394" s="406"/>
      <c r="W394" s="407"/>
      <c r="X394" s="405"/>
      <c r="Y394" s="408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  <c r="BG394" s="169"/>
      <c r="BH394" s="169"/>
      <c r="BI394" s="169"/>
      <c r="BJ394" s="169"/>
      <c r="BK394" s="169"/>
      <c r="BL394" s="169"/>
      <c r="BM394" s="169"/>
      <c r="BN394" s="169"/>
      <c r="BO394" s="169"/>
      <c r="BP394" s="169"/>
      <c r="BQ394" s="169"/>
      <c r="BR394" s="169"/>
      <c r="BS394" s="169"/>
      <c r="BT394" s="169"/>
      <c r="BU394" s="169"/>
      <c r="BV394" s="169"/>
      <c r="BW394" s="169"/>
      <c r="BX394" s="169"/>
      <c r="BY394" s="169"/>
      <c r="BZ394" s="169"/>
      <c r="CA394" s="169"/>
      <c r="CB394" s="169"/>
      <c r="CC394" s="169"/>
      <c r="CD394" s="169"/>
      <c r="CE394" s="169"/>
      <c r="CF394" s="169"/>
      <c r="CG394" s="169"/>
      <c r="CH394" s="169"/>
      <c r="CI394" s="169"/>
      <c r="CJ394" s="169"/>
      <c r="CK394" s="169"/>
      <c r="CL394" s="169"/>
      <c r="CM394" s="169"/>
      <c r="CN394" s="169"/>
      <c r="CO394" s="169"/>
      <c r="CP394" s="169"/>
      <c r="CQ394" s="169"/>
      <c r="CR394" s="169"/>
      <c r="CS394" s="169"/>
      <c r="CT394" s="169"/>
      <c r="CU394" s="169"/>
      <c r="CV394" s="169"/>
      <c r="CW394" s="169"/>
      <c r="CX394" s="169"/>
      <c r="CY394" s="169"/>
    </row>
    <row r="395" spans="1:103" s="404" customFormat="1" ht="15.75" customHeight="1" x14ac:dyDescent="0.2">
      <c r="A395" s="389"/>
      <c r="B395" s="424"/>
      <c r="C395" s="421">
        <v>39121464</v>
      </c>
      <c r="D395" s="422" t="s">
        <v>470</v>
      </c>
      <c r="E395" s="419" t="s">
        <v>461</v>
      </c>
      <c r="F395" s="393" t="s">
        <v>311</v>
      </c>
      <c r="G395" s="374" t="s">
        <v>236</v>
      </c>
      <c r="H395" s="372" t="s">
        <v>274</v>
      </c>
      <c r="I395" s="412">
        <v>50</v>
      </c>
      <c r="J395" s="384">
        <v>350</v>
      </c>
      <c r="K395" s="384">
        <v>17500</v>
      </c>
      <c r="L395" s="405"/>
      <c r="M395" s="341">
        <v>2019</v>
      </c>
      <c r="N395" s="406"/>
      <c r="O395" s="407" t="s">
        <v>238</v>
      </c>
      <c r="P395" s="405"/>
      <c r="Q395" s="406"/>
      <c r="R395" s="406"/>
      <c r="S395" s="407"/>
      <c r="T395" s="405"/>
      <c r="U395" s="406"/>
      <c r="V395" s="406"/>
      <c r="W395" s="407"/>
      <c r="X395" s="405"/>
      <c r="Y395" s="408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  <c r="BG395" s="169"/>
      <c r="BH395" s="169"/>
      <c r="BI395" s="169"/>
      <c r="BJ395" s="169"/>
      <c r="BK395" s="169"/>
      <c r="BL395" s="169"/>
      <c r="BM395" s="169"/>
      <c r="BN395" s="169"/>
      <c r="BO395" s="169"/>
      <c r="BP395" s="169"/>
      <c r="BQ395" s="169"/>
      <c r="BR395" s="169"/>
      <c r="BS395" s="169"/>
      <c r="BT395" s="169"/>
      <c r="BU395" s="169"/>
      <c r="BV395" s="169"/>
      <c r="BW395" s="169"/>
      <c r="BX395" s="169"/>
      <c r="BY395" s="169"/>
      <c r="BZ395" s="169"/>
      <c r="CA395" s="169"/>
      <c r="CB395" s="169"/>
      <c r="CC395" s="169"/>
      <c r="CD395" s="169"/>
      <c r="CE395" s="169"/>
      <c r="CF395" s="169"/>
      <c r="CG395" s="169"/>
      <c r="CH395" s="169"/>
      <c r="CI395" s="169"/>
      <c r="CJ395" s="169"/>
      <c r="CK395" s="169"/>
      <c r="CL395" s="169"/>
      <c r="CM395" s="169"/>
      <c r="CN395" s="169"/>
      <c r="CO395" s="169"/>
      <c r="CP395" s="169"/>
      <c r="CQ395" s="169"/>
      <c r="CR395" s="169"/>
      <c r="CS395" s="169"/>
      <c r="CT395" s="169"/>
      <c r="CU395" s="169"/>
      <c r="CV395" s="169"/>
      <c r="CW395" s="169"/>
      <c r="CX395" s="169"/>
      <c r="CY395" s="169"/>
    </row>
    <row r="396" spans="1:103" s="404" customFormat="1" ht="15.75" customHeight="1" x14ac:dyDescent="0.2">
      <c r="A396" s="389"/>
      <c r="B396" s="424"/>
      <c r="C396" s="421">
        <v>39121464</v>
      </c>
      <c r="D396" s="422" t="s">
        <v>471</v>
      </c>
      <c r="E396" s="419" t="s">
        <v>461</v>
      </c>
      <c r="F396" s="393" t="s">
        <v>311</v>
      </c>
      <c r="G396" s="374" t="s">
        <v>236</v>
      </c>
      <c r="H396" s="372" t="s">
        <v>274</v>
      </c>
      <c r="I396" s="412">
        <v>20</v>
      </c>
      <c r="J396" s="384">
        <v>1525</v>
      </c>
      <c r="K396" s="384">
        <v>30500</v>
      </c>
      <c r="L396" s="405"/>
      <c r="M396" s="341">
        <v>2019</v>
      </c>
      <c r="N396" s="406"/>
      <c r="O396" s="407" t="s">
        <v>238</v>
      </c>
      <c r="P396" s="405"/>
      <c r="Q396" s="406"/>
      <c r="R396" s="406"/>
      <c r="S396" s="407"/>
      <c r="T396" s="405"/>
      <c r="U396" s="406"/>
      <c r="V396" s="406"/>
      <c r="W396" s="407"/>
      <c r="X396" s="405"/>
      <c r="Y396" s="408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  <c r="BG396" s="169"/>
      <c r="BH396" s="169"/>
      <c r="BI396" s="169"/>
      <c r="BJ396" s="169"/>
      <c r="BK396" s="169"/>
      <c r="BL396" s="169"/>
      <c r="BM396" s="169"/>
      <c r="BN396" s="169"/>
      <c r="BO396" s="169"/>
      <c r="BP396" s="169"/>
      <c r="BQ396" s="169"/>
      <c r="BR396" s="169"/>
      <c r="BS396" s="169"/>
      <c r="BT396" s="169"/>
      <c r="BU396" s="169"/>
      <c r="BV396" s="169"/>
      <c r="BW396" s="169"/>
      <c r="BX396" s="169"/>
      <c r="BY396" s="169"/>
      <c r="BZ396" s="169"/>
      <c r="CA396" s="169"/>
      <c r="CB396" s="169"/>
      <c r="CC396" s="169"/>
      <c r="CD396" s="169"/>
      <c r="CE396" s="169"/>
      <c r="CF396" s="169"/>
      <c r="CG396" s="169"/>
      <c r="CH396" s="169"/>
      <c r="CI396" s="169"/>
      <c r="CJ396" s="169"/>
      <c r="CK396" s="169"/>
      <c r="CL396" s="169"/>
      <c r="CM396" s="169"/>
      <c r="CN396" s="169"/>
      <c r="CO396" s="169"/>
      <c r="CP396" s="169"/>
      <c r="CQ396" s="169"/>
      <c r="CR396" s="169"/>
      <c r="CS396" s="169"/>
      <c r="CT396" s="169"/>
      <c r="CU396" s="169"/>
      <c r="CV396" s="169"/>
      <c r="CW396" s="169"/>
      <c r="CX396" s="169"/>
      <c r="CY396" s="169"/>
    </row>
    <row r="397" spans="1:103" s="404" customFormat="1" ht="15.75" customHeight="1" x14ac:dyDescent="0.2">
      <c r="A397" s="389"/>
      <c r="B397" s="424"/>
      <c r="C397" s="421">
        <v>39121464</v>
      </c>
      <c r="D397" s="422" t="s">
        <v>472</v>
      </c>
      <c r="E397" s="419" t="s">
        <v>461</v>
      </c>
      <c r="F397" s="393" t="s">
        <v>311</v>
      </c>
      <c r="G397" s="374" t="s">
        <v>236</v>
      </c>
      <c r="H397" s="372" t="s">
        <v>274</v>
      </c>
      <c r="I397" s="412">
        <v>20</v>
      </c>
      <c r="J397" s="384">
        <v>380</v>
      </c>
      <c r="K397" s="384">
        <v>7600</v>
      </c>
      <c r="L397" s="405"/>
      <c r="M397" s="341">
        <v>2019</v>
      </c>
      <c r="N397" s="406"/>
      <c r="O397" s="407" t="s">
        <v>238</v>
      </c>
      <c r="P397" s="405"/>
      <c r="Q397" s="406"/>
      <c r="R397" s="406"/>
      <c r="S397" s="407"/>
      <c r="T397" s="405"/>
      <c r="U397" s="406"/>
      <c r="V397" s="406"/>
      <c r="W397" s="407"/>
      <c r="X397" s="405"/>
      <c r="Y397" s="408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  <c r="BM397" s="169"/>
      <c r="BN397" s="169"/>
      <c r="BO397" s="169"/>
      <c r="BP397" s="169"/>
      <c r="BQ397" s="169"/>
      <c r="BR397" s="169"/>
      <c r="BS397" s="169"/>
      <c r="BT397" s="169"/>
      <c r="BU397" s="169"/>
      <c r="BV397" s="169"/>
      <c r="BW397" s="169"/>
      <c r="BX397" s="169"/>
      <c r="BY397" s="169"/>
      <c r="BZ397" s="169"/>
      <c r="CA397" s="169"/>
      <c r="CB397" s="169"/>
      <c r="CC397" s="169"/>
      <c r="CD397" s="169"/>
      <c r="CE397" s="169"/>
      <c r="CF397" s="169"/>
      <c r="CG397" s="169"/>
      <c r="CH397" s="169"/>
      <c r="CI397" s="169"/>
      <c r="CJ397" s="169"/>
      <c r="CK397" s="169"/>
      <c r="CL397" s="169"/>
      <c r="CM397" s="169"/>
      <c r="CN397" s="169"/>
      <c r="CO397" s="169"/>
      <c r="CP397" s="169"/>
      <c r="CQ397" s="169"/>
      <c r="CR397" s="169"/>
      <c r="CS397" s="169"/>
      <c r="CT397" s="169"/>
      <c r="CU397" s="169"/>
      <c r="CV397" s="169"/>
      <c r="CW397" s="169"/>
      <c r="CX397" s="169"/>
      <c r="CY397" s="169"/>
    </row>
    <row r="398" spans="1:103" s="404" customFormat="1" ht="15.75" customHeight="1" x14ac:dyDescent="0.2">
      <c r="A398" s="389"/>
      <c r="B398" s="424"/>
      <c r="C398" s="421">
        <v>39121464</v>
      </c>
      <c r="D398" s="422" t="s">
        <v>473</v>
      </c>
      <c r="E398" s="419" t="s">
        <v>461</v>
      </c>
      <c r="F398" s="393" t="s">
        <v>311</v>
      </c>
      <c r="G398" s="374" t="s">
        <v>236</v>
      </c>
      <c r="H398" s="372" t="s">
        <v>274</v>
      </c>
      <c r="I398" s="412">
        <v>20</v>
      </c>
      <c r="J398" s="384">
        <v>1525</v>
      </c>
      <c r="K398" s="384">
        <v>30500</v>
      </c>
      <c r="L398" s="405"/>
      <c r="M398" s="341">
        <v>2019</v>
      </c>
      <c r="N398" s="406"/>
      <c r="O398" s="407" t="s">
        <v>238</v>
      </c>
      <c r="P398" s="405"/>
      <c r="Q398" s="406"/>
      <c r="R398" s="406"/>
      <c r="S398" s="407"/>
      <c r="T398" s="405"/>
      <c r="U398" s="406"/>
      <c r="V398" s="406"/>
      <c r="W398" s="407"/>
      <c r="X398" s="405"/>
      <c r="Y398" s="408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  <c r="BM398" s="169"/>
      <c r="BN398" s="169"/>
      <c r="BO398" s="169"/>
      <c r="BP398" s="169"/>
      <c r="BQ398" s="169"/>
      <c r="BR398" s="169"/>
      <c r="BS398" s="169"/>
      <c r="BT398" s="169"/>
      <c r="BU398" s="169"/>
      <c r="BV398" s="169"/>
      <c r="BW398" s="169"/>
      <c r="BX398" s="169"/>
      <c r="BY398" s="169"/>
      <c r="BZ398" s="169"/>
      <c r="CA398" s="169"/>
      <c r="CB398" s="169"/>
      <c r="CC398" s="169"/>
      <c r="CD398" s="169"/>
      <c r="CE398" s="169"/>
      <c r="CF398" s="169"/>
      <c r="CG398" s="169"/>
      <c r="CH398" s="169"/>
      <c r="CI398" s="169"/>
      <c r="CJ398" s="169"/>
      <c r="CK398" s="169"/>
      <c r="CL398" s="169"/>
      <c r="CM398" s="169"/>
      <c r="CN398" s="169"/>
      <c r="CO398" s="169"/>
      <c r="CP398" s="169"/>
      <c r="CQ398" s="169"/>
      <c r="CR398" s="169"/>
      <c r="CS398" s="169"/>
      <c r="CT398" s="169"/>
      <c r="CU398" s="169"/>
      <c r="CV398" s="169"/>
      <c r="CW398" s="169"/>
      <c r="CX398" s="169"/>
      <c r="CY398" s="169"/>
    </row>
    <row r="399" spans="1:103" s="404" customFormat="1" ht="15.75" customHeight="1" x14ac:dyDescent="0.2">
      <c r="A399" s="389"/>
      <c r="B399" s="424"/>
      <c r="C399" s="421">
        <v>39121464</v>
      </c>
      <c r="D399" s="422" t="s">
        <v>474</v>
      </c>
      <c r="E399" s="419" t="s">
        <v>461</v>
      </c>
      <c r="F399" s="393" t="s">
        <v>311</v>
      </c>
      <c r="G399" s="374" t="s">
        <v>236</v>
      </c>
      <c r="H399" s="372" t="s">
        <v>274</v>
      </c>
      <c r="I399" s="412">
        <v>20</v>
      </c>
      <c r="J399" s="384">
        <v>1525</v>
      </c>
      <c r="K399" s="384">
        <v>30500</v>
      </c>
      <c r="L399" s="405"/>
      <c r="M399" s="341">
        <v>2019</v>
      </c>
      <c r="N399" s="406"/>
      <c r="O399" s="407" t="s">
        <v>238</v>
      </c>
      <c r="P399" s="405"/>
      <c r="Q399" s="406"/>
      <c r="R399" s="406"/>
      <c r="S399" s="407"/>
      <c r="T399" s="405"/>
      <c r="U399" s="406"/>
      <c r="V399" s="406"/>
      <c r="W399" s="407"/>
      <c r="X399" s="405"/>
      <c r="Y399" s="408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  <c r="BG399" s="169"/>
      <c r="BH399" s="169"/>
      <c r="BI399" s="169"/>
      <c r="BJ399" s="169"/>
      <c r="BK399" s="169"/>
      <c r="BL399" s="169"/>
      <c r="BM399" s="169"/>
      <c r="BN399" s="169"/>
      <c r="BO399" s="169"/>
      <c r="BP399" s="169"/>
      <c r="BQ399" s="169"/>
      <c r="BR399" s="169"/>
      <c r="BS399" s="169"/>
      <c r="BT399" s="169"/>
      <c r="BU399" s="169"/>
      <c r="BV399" s="169"/>
      <c r="BW399" s="169"/>
      <c r="BX399" s="169"/>
      <c r="BY399" s="169"/>
      <c r="BZ399" s="169"/>
      <c r="CA399" s="169"/>
      <c r="CB399" s="169"/>
      <c r="CC399" s="169"/>
      <c r="CD399" s="169"/>
      <c r="CE399" s="169"/>
      <c r="CF399" s="169"/>
      <c r="CG399" s="169"/>
      <c r="CH399" s="169"/>
      <c r="CI399" s="169"/>
      <c r="CJ399" s="169"/>
      <c r="CK399" s="169"/>
      <c r="CL399" s="169"/>
      <c r="CM399" s="169"/>
      <c r="CN399" s="169"/>
      <c r="CO399" s="169"/>
      <c r="CP399" s="169"/>
      <c r="CQ399" s="169"/>
      <c r="CR399" s="169"/>
      <c r="CS399" s="169"/>
      <c r="CT399" s="169"/>
      <c r="CU399" s="169"/>
      <c r="CV399" s="169"/>
      <c r="CW399" s="169"/>
      <c r="CX399" s="169"/>
      <c r="CY399" s="169"/>
    </row>
    <row r="400" spans="1:103" s="404" customFormat="1" ht="15.75" customHeight="1" x14ac:dyDescent="0.2">
      <c r="A400" s="389"/>
      <c r="B400" s="424"/>
      <c r="C400" s="421">
        <v>31162502</v>
      </c>
      <c r="D400" s="422" t="s">
        <v>475</v>
      </c>
      <c r="E400" s="419" t="s">
        <v>461</v>
      </c>
      <c r="F400" s="393" t="s">
        <v>311</v>
      </c>
      <c r="G400" s="374" t="s">
        <v>236</v>
      </c>
      <c r="H400" s="372" t="s">
        <v>274</v>
      </c>
      <c r="I400" s="412">
        <v>40</v>
      </c>
      <c r="J400" s="384">
        <v>4060</v>
      </c>
      <c r="K400" s="384">
        <v>162400</v>
      </c>
      <c r="L400" s="405"/>
      <c r="M400" s="341">
        <v>2019</v>
      </c>
      <c r="N400" s="406"/>
      <c r="O400" s="407" t="s">
        <v>238</v>
      </c>
      <c r="P400" s="405"/>
      <c r="Q400" s="406"/>
      <c r="R400" s="406"/>
      <c r="S400" s="407"/>
      <c r="T400" s="405"/>
      <c r="U400" s="406"/>
      <c r="V400" s="406"/>
      <c r="W400" s="407"/>
      <c r="X400" s="405"/>
      <c r="Y400" s="408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  <c r="BG400" s="169"/>
      <c r="BH400" s="169"/>
      <c r="BI400" s="169"/>
      <c r="BJ400" s="169"/>
      <c r="BK400" s="169"/>
      <c r="BL400" s="169"/>
      <c r="BM400" s="169"/>
      <c r="BN400" s="169"/>
      <c r="BO400" s="169"/>
      <c r="BP400" s="169"/>
      <c r="BQ400" s="169"/>
      <c r="BR400" s="169"/>
      <c r="BS400" s="169"/>
      <c r="BT400" s="169"/>
      <c r="BU400" s="169"/>
      <c r="BV400" s="169"/>
      <c r="BW400" s="169"/>
      <c r="BX400" s="169"/>
      <c r="BY400" s="169"/>
      <c r="BZ400" s="169"/>
      <c r="CA400" s="169"/>
      <c r="CB400" s="169"/>
      <c r="CC400" s="169"/>
      <c r="CD400" s="169"/>
      <c r="CE400" s="169"/>
      <c r="CF400" s="169"/>
      <c r="CG400" s="169"/>
      <c r="CH400" s="169"/>
      <c r="CI400" s="169"/>
      <c r="CJ400" s="169"/>
      <c r="CK400" s="169"/>
      <c r="CL400" s="169"/>
      <c r="CM400" s="169"/>
      <c r="CN400" s="169"/>
      <c r="CO400" s="169"/>
      <c r="CP400" s="169"/>
      <c r="CQ400" s="169"/>
      <c r="CR400" s="169"/>
      <c r="CS400" s="169"/>
      <c r="CT400" s="169"/>
      <c r="CU400" s="169"/>
      <c r="CV400" s="169"/>
      <c r="CW400" s="169"/>
      <c r="CX400" s="169"/>
      <c r="CY400" s="169"/>
    </row>
    <row r="401" spans="1:103" s="404" customFormat="1" ht="15.75" customHeight="1" x14ac:dyDescent="0.2">
      <c r="A401" s="389"/>
      <c r="B401" s="424"/>
      <c r="C401" s="421">
        <v>40174608</v>
      </c>
      <c r="D401" s="422" t="s">
        <v>476</v>
      </c>
      <c r="E401" s="419" t="s">
        <v>461</v>
      </c>
      <c r="F401" s="393" t="s">
        <v>311</v>
      </c>
      <c r="G401" s="374" t="s">
        <v>236</v>
      </c>
      <c r="H401" s="372" t="s">
        <v>274</v>
      </c>
      <c r="I401" s="412">
        <v>30</v>
      </c>
      <c r="J401" s="384">
        <v>257</v>
      </c>
      <c r="K401" s="384">
        <v>7710</v>
      </c>
      <c r="L401" s="405"/>
      <c r="M401" s="341">
        <v>2019</v>
      </c>
      <c r="N401" s="406"/>
      <c r="O401" s="407" t="s">
        <v>238</v>
      </c>
      <c r="P401" s="405"/>
      <c r="Q401" s="406"/>
      <c r="R401" s="406"/>
      <c r="S401" s="407"/>
      <c r="T401" s="405"/>
      <c r="U401" s="406"/>
      <c r="V401" s="406"/>
      <c r="W401" s="407"/>
      <c r="X401" s="405"/>
      <c r="Y401" s="408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  <c r="BM401" s="169"/>
      <c r="BN401" s="169"/>
      <c r="BO401" s="169"/>
      <c r="BP401" s="169"/>
      <c r="BQ401" s="169"/>
      <c r="BR401" s="169"/>
      <c r="BS401" s="169"/>
      <c r="BT401" s="169"/>
      <c r="BU401" s="169"/>
      <c r="BV401" s="169"/>
      <c r="BW401" s="169"/>
      <c r="BX401" s="169"/>
      <c r="BY401" s="169"/>
      <c r="BZ401" s="169"/>
      <c r="CA401" s="169"/>
      <c r="CB401" s="169"/>
      <c r="CC401" s="169"/>
      <c r="CD401" s="169"/>
      <c r="CE401" s="169"/>
      <c r="CF401" s="169"/>
      <c r="CG401" s="169"/>
      <c r="CH401" s="169"/>
      <c r="CI401" s="169"/>
      <c r="CJ401" s="169"/>
      <c r="CK401" s="169"/>
      <c r="CL401" s="169"/>
      <c r="CM401" s="169"/>
      <c r="CN401" s="169"/>
      <c r="CO401" s="169"/>
      <c r="CP401" s="169"/>
      <c r="CQ401" s="169"/>
      <c r="CR401" s="169"/>
      <c r="CS401" s="169"/>
      <c r="CT401" s="169"/>
      <c r="CU401" s="169"/>
      <c r="CV401" s="169"/>
      <c r="CW401" s="169"/>
      <c r="CX401" s="169"/>
      <c r="CY401" s="169"/>
    </row>
    <row r="402" spans="1:103" s="404" customFormat="1" ht="15.75" customHeight="1" x14ac:dyDescent="0.2">
      <c r="A402" s="389"/>
      <c r="B402" s="424"/>
      <c r="C402" s="421">
        <v>40174608</v>
      </c>
      <c r="D402" s="422" t="s">
        <v>477</v>
      </c>
      <c r="E402" s="419" t="s">
        <v>461</v>
      </c>
      <c r="F402" s="393" t="s">
        <v>311</v>
      </c>
      <c r="G402" s="374" t="s">
        <v>236</v>
      </c>
      <c r="H402" s="372" t="s">
        <v>274</v>
      </c>
      <c r="I402" s="412">
        <v>20</v>
      </c>
      <c r="J402" s="384">
        <v>1820</v>
      </c>
      <c r="K402" s="384">
        <v>36400</v>
      </c>
      <c r="L402" s="405"/>
      <c r="M402" s="341">
        <v>2019</v>
      </c>
      <c r="N402" s="406"/>
      <c r="O402" s="407" t="s">
        <v>238</v>
      </c>
      <c r="P402" s="405"/>
      <c r="Q402" s="406"/>
      <c r="R402" s="406"/>
      <c r="S402" s="407"/>
      <c r="T402" s="405"/>
      <c r="U402" s="406"/>
      <c r="V402" s="406"/>
      <c r="W402" s="407"/>
      <c r="X402" s="405"/>
      <c r="Y402" s="408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  <c r="BG402" s="169"/>
      <c r="BH402" s="169"/>
      <c r="BI402" s="169"/>
      <c r="BJ402" s="169"/>
      <c r="BK402" s="169"/>
      <c r="BL402" s="169"/>
      <c r="BM402" s="169"/>
      <c r="BN402" s="169"/>
      <c r="BO402" s="169"/>
      <c r="BP402" s="169"/>
      <c r="BQ402" s="169"/>
      <c r="BR402" s="169"/>
      <c r="BS402" s="169"/>
      <c r="BT402" s="169"/>
      <c r="BU402" s="169"/>
      <c r="BV402" s="169"/>
      <c r="BW402" s="169"/>
      <c r="BX402" s="169"/>
      <c r="BY402" s="169"/>
      <c r="BZ402" s="169"/>
      <c r="CA402" s="169"/>
      <c r="CB402" s="169"/>
      <c r="CC402" s="169"/>
      <c r="CD402" s="169"/>
      <c r="CE402" s="169"/>
      <c r="CF402" s="169"/>
      <c r="CG402" s="169"/>
      <c r="CH402" s="169"/>
      <c r="CI402" s="169"/>
      <c r="CJ402" s="169"/>
      <c r="CK402" s="169"/>
      <c r="CL402" s="169"/>
      <c r="CM402" s="169"/>
      <c r="CN402" s="169"/>
      <c r="CO402" s="169"/>
      <c r="CP402" s="169"/>
      <c r="CQ402" s="169"/>
      <c r="CR402" s="169"/>
      <c r="CS402" s="169"/>
      <c r="CT402" s="169"/>
      <c r="CU402" s="169"/>
      <c r="CV402" s="169"/>
      <c r="CW402" s="169"/>
      <c r="CX402" s="169"/>
      <c r="CY402" s="169"/>
    </row>
    <row r="403" spans="1:103" s="404" customFormat="1" ht="15.75" customHeight="1" x14ac:dyDescent="0.2">
      <c r="A403" s="389"/>
      <c r="B403" s="424"/>
      <c r="C403" s="421">
        <v>40174608</v>
      </c>
      <c r="D403" s="422" t="s">
        <v>478</v>
      </c>
      <c r="E403" s="419" t="s">
        <v>461</v>
      </c>
      <c r="F403" s="393" t="s">
        <v>311</v>
      </c>
      <c r="G403" s="374" t="s">
        <v>236</v>
      </c>
      <c r="H403" s="372" t="s">
        <v>274</v>
      </c>
      <c r="I403" s="412">
        <v>20</v>
      </c>
      <c r="J403" s="384">
        <v>997</v>
      </c>
      <c r="K403" s="384">
        <v>19940</v>
      </c>
      <c r="L403" s="405"/>
      <c r="M403" s="341">
        <v>2019</v>
      </c>
      <c r="N403" s="406"/>
      <c r="O403" s="407" t="s">
        <v>238</v>
      </c>
      <c r="P403" s="405"/>
      <c r="Q403" s="406"/>
      <c r="R403" s="406"/>
      <c r="S403" s="407"/>
      <c r="T403" s="405"/>
      <c r="U403" s="406"/>
      <c r="V403" s="406"/>
      <c r="W403" s="407"/>
      <c r="X403" s="405"/>
      <c r="Y403" s="408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  <c r="BG403" s="169"/>
      <c r="BH403" s="169"/>
      <c r="BI403" s="169"/>
      <c r="BJ403" s="169"/>
      <c r="BK403" s="169"/>
      <c r="BL403" s="169"/>
      <c r="BM403" s="169"/>
      <c r="BN403" s="169"/>
      <c r="BO403" s="169"/>
      <c r="BP403" s="169"/>
      <c r="BQ403" s="169"/>
      <c r="BR403" s="169"/>
      <c r="BS403" s="169"/>
      <c r="BT403" s="169"/>
      <c r="BU403" s="169"/>
      <c r="BV403" s="169"/>
      <c r="BW403" s="169"/>
      <c r="BX403" s="169"/>
      <c r="BY403" s="169"/>
      <c r="BZ403" s="169"/>
      <c r="CA403" s="169"/>
      <c r="CB403" s="169"/>
      <c r="CC403" s="169"/>
      <c r="CD403" s="169"/>
      <c r="CE403" s="169"/>
      <c r="CF403" s="169"/>
      <c r="CG403" s="169"/>
      <c r="CH403" s="169"/>
      <c r="CI403" s="169"/>
      <c r="CJ403" s="169"/>
      <c r="CK403" s="169"/>
      <c r="CL403" s="169"/>
      <c r="CM403" s="169"/>
      <c r="CN403" s="169"/>
      <c r="CO403" s="169"/>
      <c r="CP403" s="169"/>
      <c r="CQ403" s="169"/>
      <c r="CR403" s="169"/>
      <c r="CS403" s="169"/>
      <c r="CT403" s="169"/>
      <c r="CU403" s="169"/>
      <c r="CV403" s="169"/>
      <c r="CW403" s="169"/>
      <c r="CX403" s="169"/>
      <c r="CY403" s="169"/>
    </row>
    <row r="404" spans="1:103" s="404" customFormat="1" ht="15.75" customHeight="1" x14ac:dyDescent="0.2">
      <c r="A404" s="389"/>
      <c r="B404" s="424"/>
      <c r="C404" s="421">
        <v>40173504</v>
      </c>
      <c r="D404" s="422" t="s">
        <v>479</v>
      </c>
      <c r="E404" s="419" t="s">
        <v>461</v>
      </c>
      <c r="F404" s="393" t="s">
        <v>311</v>
      </c>
      <c r="G404" s="374" t="s">
        <v>236</v>
      </c>
      <c r="H404" s="372" t="s">
        <v>274</v>
      </c>
      <c r="I404" s="412">
        <v>20</v>
      </c>
      <c r="J404" s="384">
        <v>980</v>
      </c>
      <c r="K404" s="384">
        <v>19600</v>
      </c>
      <c r="L404" s="405"/>
      <c r="M404" s="341">
        <v>2019</v>
      </c>
      <c r="N404" s="406"/>
      <c r="O404" s="407" t="s">
        <v>238</v>
      </c>
      <c r="P404" s="405"/>
      <c r="Q404" s="406"/>
      <c r="R404" s="406"/>
      <c r="S404" s="407"/>
      <c r="T404" s="405"/>
      <c r="U404" s="406"/>
      <c r="V404" s="406"/>
      <c r="W404" s="407"/>
      <c r="X404" s="405"/>
      <c r="Y404" s="408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  <c r="BG404" s="169"/>
      <c r="BH404" s="169"/>
      <c r="BI404" s="169"/>
      <c r="BJ404" s="169"/>
      <c r="BK404" s="169"/>
      <c r="BL404" s="169"/>
      <c r="BM404" s="169"/>
      <c r="BN404" s="169"/>
      <c r="BO404" s="169"/>
      <c r="BP404" s="169"/>
      <c r="BQ404" s="169"/>
      <c r="BR404" s="169"/>
      <c r="BS404" s="169"/>
      <c r="BT404" s="169"/>
      <c r="BU404" s="169"/>
      <c r="BV404" s="169"/>
      <c r="BW404" s="169"/>
      <c r="BX404" s="169"/>
      <c r="BY404" s="169"/>
      <c r="BZ404" s="169"/>
      <c r="CA404" s="169"/>
      <c r="CB404" s="169"/>
      <c r="CC404" s="169"/>
      <c r="CD404" s="169"/>
      <c r="CE404" s="169"/>
      <c r="CF404" s="169"/>
      <c r="CG404" s="169"/>
      <c r="CH404" s="169"/>
      <c r="CI404" s="169"/>
      <c r="CJ404" s="169"/>
      <c r="CK404" s="169"/>
      <c r="CL404" s="169"/>
      <c r="CM404" s="169"/>
      <c r="CN404" s="169"/>
      <c r="CO404" s="169"/>
      <c r="CP404" s="169"/>
      <c r="CQ404" s="169"/>
      <c r="CR404" s="169"/>
      <c r="CS404" s="169"/>
      <c r="CT404" s="169"/>
      <c r="CU404" s="169"/>
      <c r="CV404" s="169"/>
      <c r="CW404" s="169"/>
      <c r="CX404" s="169"/>
      <c r="CY404" s="169"/>
    </row>
    <row r="405" spans="1:103" s="404" customFormat="1" ht="15.75" customHeight="1" x14ac:dyDescent="0.2">
      <c r="A405" s="389"/>
      <c r="B405" s="424"/>
      <c r="C405" s="421">
        <v>40172902</v>
      </c>
      <c r="D405" s="422" t="s">
        <v>480</v>
      </c>
      <c r="E405" s="419" t="s">
        <v>461</v>
      </c>
      <c r="F405" s="393" t="s">
        <v>311</v>
      </c>
      <c r="G405" s="374" t="s">
        <v>236</v>
      </c>
      <c r="H405" s="372" t="s">
        <v>274</v>
      </c>
      <c r="I405" s="412">
        <v>20</v>
      </c>
      <c r="J405" s="384">
        <v>965</v>
      </c>
      <c r="K405" s="384">
        <v>19300</v>
      </c>
      <c r="L405" s="405"/>
      <c r="M405" s="341">
        <v>2019</v>
      </c>
      <c r="N405" s="406"/>
      <c r="O405" s="407" t="s">
        <v>238</v>
      </c>
      <c r="P405" s="405"/>
      <c r="Q405" s="406"/>
      <c r="R405" s="406"/>
      <c r="S405" s="407"/>
      <c r="T405" s="405"/>
      <c r="U405" s="406"/>
      <c r="V405" s="406"/>
      <c r="W405" s="407"/>
      <c r="X405" s="405"/>
      <c r="Y405" s="408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  <c r="BG405" s="169"/>
      <c r="BH405" s="169"/>
      <c r="BI405" s="169"/>
      <c r="BJ405" s="169"/>
      <c r="BK405" s="169"/>
      <c r="BL405" s="169"/>
      <c r="BM405" s="169"/>
      <c r="BN405" s="169"/>
      <c r="BO405" s="169"/>
      <c r="BP405" s="169"/>
      <c r="BQ405" s="169"/>
      <c r="BR405" s="169"/>
      <c r="BS405" s="169"/>
      <c r="BT405" s="169"/>
      <c r="BU405" s="169"/>
      <c r="BV405" s="169"/>
      <c r="BW405" s="169"/>
      <c r="BX405" s="169"/>
      <c r="BY405" s="169"/>
      <c r="BZ405" s="169"/>
      <c r="CA405" s="169"/>
      <c r="CB405" s="169"/>
      <c r="CC405" s="169"/>
      <c r="CD405" s="169"/>
      <c r="CE405" s="169"/>
      <c r="CF405" s="169"/>
      <c r="CG405" s="169"/>
      <c r="CH405" s="169"/>
      <c r="CI405" s="169"/>
      <c r="CJ405" s="169"/>
      <c r="CK405" s="169"/>
      <c r="CL405" s="169"/>
      <c r="CM405" s="169"/>
      <c r="CN405" s="169"/>
      <c r="CO405" s="169"/>
      <c r="CP405" s="169"/>
      <c r="CQ405" s="169"/>
      <c r="CR405" s="169"/>
      <c r="CS405" s="169"/>
      <c r="CT405" s="169"/>
      <c r="CU405" s="169"/>
      <c r="CV405" s="169"/>
      <c r="CW405" s="169"/>
      <c r="CX405" s="169"/>
      <c r="CY405" s="169"/>
    </row>
    <row r="406" spans="1:103" s="404" customFormat="1" ht="15.75" customHeight="1" x14ac:dyDescent="0.2">
      <c r="A406" s="389"/>
      <c r="B406" s="424"/>
      <c r="C406" s="421">
        <v>32141016</v>
      </c>
      <c r="D406" s="422" t="s">
        <v>481</v>
      </c>
      <c r="E406" s="419" t="s">
        <v>461</v>
      </c>
      <c r="F406" s="393" t="s">
        <v>311</v>
      </c>
      <c r="G406" s="374" t="s">
        <v>236</v>
      </c>
      <c r="H406" s="372" t="s">
        <v>274</v>
      </c>
      <c r="I406" s="412">
        <v>20</v>
      </c>
      <c r="J406" s="384">
        <v>630</v>
      </c>
      <c r="K406" s="384">
        <v>12600</v>
      </c>
      <c r="L406" s="405"/>
      <c r="M406" s="341">
        <v>2019</v>
      </c>
      <c r="N406" s="406"/>
      <c r="O406" s="407" t="s">
        <v>238</v>
      </c>
      <c r="P406" s="405"/>
      <c r="Q406" s="406"/>
      <c r="R406" s="406"/>
      <c r="S406" s="407"/>
      <c r="T406" s="405"/>
      <c r="U406" s="406"/>
      <c r="V406" s="406"/>
      <c r="W406" s="407"/>
      <c r="X406" s="405"/>
      <c r="Y406" s="408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  <c r="BG406" s="169"/>
      <c r="BH406" s="169"/>
      <c r="BI406" s="169"/>
      <c r="BJ406" s="169"/>
      <c r="BK406" s="169"/>
      <c r="BL406" s="169"/>
      <c r="BM406" s="169"/>
      <c r="BN406" s="169"/>
      <c r="BO406" s="169"/>
      <c r="BP406" s="169"/>
      <c r="BQ406" s="169"/>
      <c r="BR406" s="169"/>
      <c r="BS406" s="169"/>
      <c r="BT406" s="169"/>
      <c r="BU406" s="169"/>
      <c r="BV406" s="169"/>
      <c r="BW406" s="169"/>
      <c r="BX406" s="169"/>
      <c r="BY406" s="169"/>
      <c r="BZ406" s="169"/>
      <c r="CA406" s="169"/>
      <c r="CB406" s="169"/>
      <c r="CC406" s="169"/>
      <c r="CD406" s="169"/>
      <c r="CE406" s="169"/>
      <c r="CF406" s="169"/>
      <c r="CG406" s="169"/>
      <c r="CH406" s="169"/>
      <c r="CI406" s="169"/>
      <c r="CJ406" s="169"/>
      <c r="CK406" s="169"/>
      <c r="CL406" s="169"/>
      <c r="CM406" s="169"/>
      <c r="CN406" s="169"/>
      <c r="CO406" s="169"/>
      <c r="CP406" s="169"/>
      <c r="CQ406" s="169"/>
      <c r="CR406" s="169"/>
      <c r="CS406" s="169"/>
      <c r="CT406" s="169"/>
      <c r="CU406" s="169"/>
      <c r="CV406" s="169"/>
      <c r="CW406" s="169"/>
      <c r="CX406" s="169"/>
      <c r="CY406" s="169"/>
    </row>
    <row r="407" spans="1:103" s="404" customFormat="1" ht="15.75" customHeight="1" x14ac:dyDescent="0.2">
      <c r="A407" s="389"/>
      <c r="B407" s="424"/>
      <c r="C407" s="421">
        <v>32141016</v>
      </c>
      <c r="D407" s="422" t="s">
        <v>482</v>
      </c>
      <c r="E407" s="419" t="s">
        <v>461</v>
      </c>
      <c r="F407" s="393" t="s">
        <v>311</v>
      </c>
      <c r="G407" s="374" t="s">
        <v>236</v>
      </c>
      <c r="H407" s="372" t="s">
        <v>274</v>
      </c>
      <c r="I407" s="412">
        <v>20</v>
      </c>
      <c r="J407" s="384">
        <v>1133</v>
      </c>
      <c r="K407" s="384">
        <v>22660</v>
      </c>
      <c r="L407" s="405"/>
      <c r="M407" s="341">
        <v>2019</v>
      </c>
      <c r="N407" s="406"/>
      <c r="O407" s="407" t="s">
        <v>238</v>
      </c>
      <c r="P407" s="405"/>
      <c r="Q407" s="406"/>
      <c r="R407" s="406"/>
      <c r="S407" s="407"/>
      <c r="T407" s="405"/>
      <c r="U407" s="406"/>
      <c r="V407" s="406"/>
      <c r="W407" s="407"/>
      <c r="X407" s="405"/>
      <c r="Y407" s="408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  <c r="BG407" s="169"/>
      <c r="BH407" s="169"/>
      <c r="BI407" s="169"/>
      <c r="BJ407" s="169"/>
      <c r="BK407" s="169"/>
      <c r="BL407" s="169"/>
      <c r="BM407" s="169"/>
      <c r="BN407" s="169"/>
      <c r="BO407" s="169"/>
      <c r="BP407" s="169"/>
      <c r="BQ407" s="169"/>
      <c r="BR407" s="169"/>
      <c r="BS407" s="169"/>
      <c r="BT407" s="169"/>
      <c r="BU407" s="169"/>
      <c r="BV407" s="169"/>
      <c r="BW407" s="169"/>
      <c r="BX407" s="169"/>
      <c r="BY407" s="169"/>
      <c r="BZ407" s="169"/>
      <c r="CA407" s="169"/>
      <c r="CB407" s="169"/>
      <c r="CC407" s="169"/>
      <c r="CD407" s="169"/>
      <c r="CE407" s="169"/>
      <c r="CF407" s="169"/>
      <c r="CG407" s="169"/>
      <c r="CH407" s="169"/>
      <c r="CI407" s="169"/>
      <c r="CJ407" s="169"/>
      <c r="CK407" s="169"/>
      <c r="CL407" s="169"/>
      <c r="CM407" s="169"/>
      <c r="CN407" s="169"/>
      <c r="CO407" s="169"/>
      <c r="CP407" s="169"/>
      <c r="CQ407" s="169"/>
      <c r="CR407" s="169"/>
      <c r="CS407" s="169"/>
      <c r="CT407" s="169"/>
      <c r="CU407" s="169"/>
      <c r="CV407" s="169"/>
      <c r="CW407" s="169"/>
      <c r="CX407" s="169"/>
      <c r="CY407" s="169"/>
    </row>
    <row r="408" spans="1:103" s="404" customFormat="1" ht="15.75" customHeight="1" x14ac:dyDescent="0.2">
      <c r="A408" s="389"/>
      <c r="B408" s="424"/>
      <c r="C408" s="421">
        <v>32141016</v>
      </c>
      <c r="D408" s="422" t="s">
        <v>483</v>
      </c>
      <c r="E408" s="419" t="s">
        <v>461</v>
      </c>
      <c r="F408" s="393" t="s">
        <v>311</v>
      </c>
      <c r="G408" s="374" t="s">
        <v>236</v>
      </c>
      <c r="H408" s="372" t="s">
        <v>274</v>
      </c>
      <c r="I408" s="412">
        <v>20</v>
      </c>
      <c r="J408" s="384">
        <v>2730</v>
      </c>
      <c r="K408" s="384">
        <v>54600</v>
      </c>
      <c r="L408" s="405"/>
      <c r="M408" s="341">
        <v>2019</v>
      </c>
      <c r="N408" s="406"/>
      <c r="O408" s="407" t="s">
        <v>238</v>
      </c>
      <c r="P408" s="405"/>
      <c r="Q408" s="406"/>
      <c r="R408" s="406"/>
      <c r="S408" s="407"/>
      <c r="T408" s="405"/>
      <c r="U408" s="406"/>
      <c r="V408" s="406"/>
      <c r="W408" s="407"/>
      <c r="X408" s="405"/>
      <c r="Y408" s="408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69"/>
      <c r="BM408" s="169"/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69"/>
      <c r="BZ408" s="169"/>
      <c r="CA408" s="169"/>
      <c r="CB408" s="169"/>
      <c r="CC408" s="169"/>
      <c r="CD408" s="169"/>
      <c r="CE408" s="169"/>
      <c r="CF408" s="169"/>
      <c r="CG408" s="169"/>
      <c r="CH408" s="169"/>
      <c r="CI408" s="169"/>
      <c r="CJ408" s="169"/>
      <c r="CK408" s="169"/>
      <c r="CL408" s="169"/>
      <c r="CM408" s="169"/>
      <c r="CN408" s="169"/>
      <c r="CO408" s="169"/>
      <c r="CP408" s="169"/>
      <c r="CQ408" s="169"/>
      <c r="CR408" s="169"/>
      <c r="CS408" s="169"/>
      <c r="CT408" s="169"/>
      <c r="CU408" s="169"/>
      <c r="CV408" s="169"/>
      <c r="CW408" s="169"/>
      <c r="CX408" s="169"/>
      <c r="CY408" s="169"/>
    </row>
    <row r="409" spans="1:103" s="404" customFormat="1" ht="15.75" customHeight="1" x14ac:dyDescent="0.2">
      <c r="A409" s="389"/>
      <c r="B409" s="424"/>
      <c r="C409" s="421">
        <v>31181702</v>
      </c>
      <c r="D409" s="422" t="s">
        <v>484</v>
      </c>
      <c r="E409" s="419" t="s">
        <v>461</v>
      </c>
      <c r="F409" s="393" t="s">
        <v>311</v>
      </c>
      <c r="G409" s="374" t="s">
        <v>236</v>
      </c>
      <c r="H409" s="372" t="s">
        <v>274</v>
      </c>
      <c r="I409" s="412">
        <v>30</v>
      </c>
      <c r="J409" s="384">
        <v>250</v>
      </c>
      <c r="K409" s="384">
        <v>7500</v>
      </c>
      <c r="L409" s="405"/>
      <c r="M409" s="341">
        <v>2019</v>
      </c>
      <c r="N409" s="406"/>
      <c r="O409" s="407" t="s">
        <v>238</v>
      </c>
      <c r="P409" s="405"/>
      <c r="Q409" s="406"/>
      <c r="R409" s="406"/>
      <c r="S409" s="407"/>
      <c r="T409" s="405"/>
      <c r="U409" s="406"/>
      <c r="V409" s="406"/>
      <c r="W409" s="407"/>
      <c r="X409" s="405"/>
      <c r="Y409" s="408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  <c r="BG409" s="169"/>
      <c r="BH409" s="169"/>
      <c r="BI409" s="169"/>
      <c r="BJ409" s="169"/>
      <c r="BK409" s="169"/>
      <c r="BL409" s="169"/>
      <c r="BM409" s="169"/>
      <c r="BN409" s="169"/>
      <c r="BO409" s="169"/>
      <c r="BP409" s="169"/>
      <c r="BQ409" s="169"/>
      <c r="BR409" s="169"/>
      <c r="BS409" s="169"/>
      <c r="BT409" s="169"/>
      <c r="BU409" s="169"/>
      <c r="BV409" s="169"/>
      <c r="BW409" s="169"/>
      <c r="BX409" s="169"/>
      <c r="BY409" s="169"/>
      <c r="BZ409" s="169"/>
      <c r="CA409" s="169"/>
      <c r="CB409" s="169"/>
      <c r="CC409" s="169"/>
      <c r="CD409" s="169"/>
      <c r="CE409" s="169"/>
      <c r="CF409" s="169"/>
      <c r="CG409" s="169"/>
      <c r="CH409" s="169"/>
      <c r="CI409" s="169"/>
      <c r="CJ409" s="169"/>
      <c r="CK409" s="169"/>
      <c r="CL409" s="169"/>
      <c r="CM409" s="169"/>
      <c r="CN409" s="169"/>
      <c r="CO409" s="169"/>
      <c r="CP409" s="169"/>
      <c r="CQ409" s="169"/>
      <c r="CR409" s="169"/>
      <c r="CS409" s="169"/>
      <c r="CT409" s="169"/>
      <c r="CU409" s="169"/>
      <c r="CV409" s="169"/>
      <c r="CW409" s="169"/>
      <c r="CX409" s="169"/>
      <c r="CY409" s="169"/>
    </row>
    <row r="410" spans="1:103" s="404" customFormat="1" ht="15.75" customHeight="1" x14ac:dyDescent="0.2">
      <c r="A410" s="389"/>
      <c r="B410" s="424"/>
      <c r="C410" s="421">
        <v>30181515</v>
      </c>
      <c r="D410" s="422" t="s">
        <v>485</v>
      </c>
      <c r="E410" s="419" t="s">
        <v>461</v>
      </c>
      <c r="F410" s="393" t="s">
        <v>311</v>
      </c>
      <c r="G410" s="374" t="s">
        <v>236</v>
      </c>
      <c r="H410" s="372" t="s">
        <v>274</v>
      </c>
      <c r="I410" s="412">
        <v>10</v>
      </c>
      <c r="J410" s="384">
        <v>15850</v>
      </c>
      <c r="K410" s="384">
        <v>158500</v>
      </c>
      <c r="L410" s="405"/>
      <c r="M410" s="341">
        <v>2019</v>
      </c>
      <c r="N410" s="406"/>
      <c r="O410" s="407" t="s">
        <v>238</v>
      </c>
      <c r="P410" s="405"/>
      <c r="Q410" s="406"/>
      <c r="R410" s="406"/>
      <c r="S410" s="407"/>
      <c r="T410" s="405"/>
      <c r="U410" s="406"/>
      <c r="V410" s="406"/>
      <c r="W410" s="407"/>
      <c r="X410" s="405"/>
      <c r="Y410" s="408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  <c r="BM410" s="169"/>
      <c r="BN410" s="169"/>
      <c r="BO410" s="169"/>
      <c r="BP410" s="169"/>
      <c r="BQ410" s="169"/>
      <c r="BR410" s="169"/>
      <c r="BS410" s="169"/>
      <c r="BT410" s="169"/>
      <c r="BU410" s="169"/>
      <c r="BV410" s="169"/>
      <c r="BW410" s="169"/>
      <c r="BX410" s="169"/>
      <c r="BY410" s="169"/>
      <c r="BZ410" s="169"/>
      <c r="CA410" s="169"/>
      <c r="CB410" s="169"/>
      <c r="CC410" s="169"/>
      <c r="CD410" s="169"/>
      <c r="CE410" s="169"/>
      <c r="CF410" s="169"/>
      <c r="CG410" s="169"/>
      <c r="CH410" s="169"/>
      <c r="CI410" s="169"/>
      <c r="CJ410" s="169"/>
      <c r="CK410" s="169"/>
      <c r="CL410" s="169"/>
      <c r="CM410" s="169"/>
      <c r="CN410" s="169"/>
      <c r="CO410" s="169"/>
      <c r="CP410" s="169"/>
      <c r="CQ410" s="169"/>
      <c r="CR410" s="169"/>
      <c r="CS410" s="169"/>
      <c r="CT410" s="169"/>
      <c r="CU410" s="169"/>
      <c r="CV410" s="169"/>
      <c r="CW410" s="169"/>
      <c r="CX410" s="169"/>
      <c r="CY410" s="169"/>
    </row>
    <row r="411" spans="1:103" s="404" customFormat="1" ht="15.75" customHeight="1" x14ac:dyDescent="0.2">
      <c r="A411" s="389"/>
      <c r="B411" s="424"/>
      <c r="C411" s="421">
        <v>30181604</v>
      </c>
      <c r="D411" s="422" t="s">
        <v>486</v>
      </c>
      <c r="E411" s="419" t="s">
        <v>461</v>
      </c>
      <c r="F411" s="393" t="s">
        <v>311</v>
      </c>
      <c r="G411" s="374" t="s">
        <v>236</v>
      </c>
      <c r="H411" s="372" t="s">
        <v>274</v>
      </c>
      <c r="I411" s="412">
        <v>10</v>
      </c>
      <c r="J411" s="384">
        <v>14750</v>
      </c>
      <c r="K411" s="384">
        <v>147500</v>
      </c>
      <c r="L411" s="405"/>
      <c r="M411" s="341">
        <v>2019</v>
      </c>
      <c r="N411" s="406"/>
      <c r="O411" s="407" t="s">
        <v>238</v>
      </c>
      <c r="P411" s="405"/>
      <c r="Q411" s="406"/>
      <c r="R411" s="406"/>
      <c r="S411" s="407"/>
      <c r="T411" s="405"/>
      <c r="U411" s="406"/>
      <c r="V411" s="406"/>
      <c r="W411" s="407"/>
      <c r="X411" s="405"/>
      <c r="Y411" s="408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  <c r="BG411" s="169"/>
      <c r="BH411" s="169"/>
      <c r="BI411" s="169"/>
      <c r="BJ411" s="169"/>
      <c r="BK411" s="169"/>
      <c r="BL411" s="169"/>
      <c r="BM411" s="169"/>
      <c r="BN411" s="169"/>
      <c r="BO411" s="169"/>
      <c r="BP411" s="169"/>
      <c r="BQ411" s="169"/>
      <c r="BR411" s="169"/>
      <c r="BS411" s="169"/>
      <c r="BT411" s="169"/>
      <c r="BU411" s="169"/>
      <c r="BV411" s="169"/>
      <c r="BW411" s="169"/>
      <c r="BX411" s="169"/>
      <c r="BY411" s="169"/>
      <c r="BZ411" s="169"/>
      <c r="CA411" s="169"/>
      <c r="CB411" s="169"/>
      <c r="CC411" s="169"/>
      <c r="CD411" s="169"/>
      <c r="CE411" s="169"/>
      <c r="CF411" s="169"/>
      <c r="CG411" s="169"/>
      <c r="CH411" s="169"/>
      <c r="CI411" s="169"/>
      <c r="CJ411" s="169"/>
      <c r="CK411" s="169"/>
      <c r="CL411" s="169"/>
      <c r="CM411" s="169"/>
      <c r="CN411" s="169"/>
      <c r="CO411" s="169"/>
      <c r="CP411" s="169"/>
      <c r="CQ411" s="169"/>
      <c r="CR411" s="169"/>
      <c r="CS411" s="169"/>
      <c r="CT411" s="169"/>
      <c r="CU411" s="169"/>
      <c r="CV411" s="169"/>
      <c r="CW411" s="169"/>
      <c r="CX411" s="169"/>
      <c r="CY411" s="169"/>
    </row>
    <row r="412" spans="1:103" s="404" customFormat="1" ht="15.75" customHeight="1" x14ac:dyDescent="0.2">
      <c r="A412" s="389"/>
      <c r="B412" s="424"/>
      <c r="C412" s="421">
        <v>30181604</v>
      </c>
      <c r="D412" s="422" t="s">
        <v>487</v>
      </c>
      <c r="E412" s="419" t="s">
        <v>461</v>
      </c>
      <c r="F412" s="393" t="s">
        <v>311</v>
      </c>
      <c r="G412" s="374" t="s">
        <v>236</v>
      </c>
      <c r="H412" s="372" t="s">
        <v>274</v>
      </c>
      <c r="I412" s="412">
        <v>10</v>
      </c>
      <c r="J412" s="384">
        <v>9110</v>
      </c>
      <c r="K412" s="384">
        <v>91100</v>
      </c>
      <c r="L412" s="405"/>
      <c r="M412" s="341">
        <v>2019</v>
      </c>
      <c r="N412" s="406"/>
      <c r="O412" s="407" t="s">
        <v>238</v>
      </c>
      <c r="P412" s="405"/>
      <c r="Q412" s="406"/>
      <c r="R412" s="406"/>
      <c r="S412" s="407"/>
      <c r="T412" s="405"/>
      <c r="U412" s="406"/>
      <c r="V412" s="406"/>
      <c r="W412" s="407"/>
      <c r="X412" s="405"/>
      <c r="Y412" s="408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  <c r="BG412" s="169"/>
      <c r="BH412" s="169"/>
      <c r="BI412" s="169"/>
      <c r="BJ412" s="169"/>
      <c r="BK412" s="169"/>
      <c r="BL412" s="169"/>
      <c r="BM412" s="169"/>
      <c r="BN412" s="169"/>
      <c r="BO412" s="169"/>
      <c r="BP412" s="169"/>
      <c r="BQ412" s="169"/>
      <c r="BR412" s="169"/>
      <c r="BS412" s="169"/>
      <c r="BT412" s="169"/>
      <c r="BU412" s="169"/>
      <c r="BV412" s="169"/>
      <c r="BW412" s="169"/>
      <c r="BX412" s="169"/>
      <c r="BY412" s="169"/>
      <c r="BZ412" s="169"/>
      <c r="CA412" s="169"/>
      <c r="CB412" s="169"/>
      <c r="CC412" s="169"/>
      <c r="CD412" s="169"/>
      <c r="CE412" s="169"/>
      <c r="CF412" s="169"/>
      <c r="CG412" s="169"/>
      <c r="CH412" s="169"/>
      <c r="CI412" s="169"/>
      <c r="CJ412" s="169"/>
      <c r="CK412" s="169"/>
      <c r="CL412" s="169"/>
      <c r="CM412" s="169"/>
      <c r="CN412" s="169"/>
      <c r="CO412" s="169"/>
      <c r="CP412" s="169"/>
      <c r="CQ412" s="169"/>
      <c r="CR412" s="169"/>
      <c r="CS412" s="169"/>
      <c r="CT412" s="169"/>
      <c r="CU412" s="169"/>
      <c r="CV412" s="169"/>
      <c r="CW412" s="169"/>
      <c r="CX412" s="169"/>
      <c r="CY412" s="169"/>
    </row>
    <row r="413" spans="1:103" s="404" customFormat="1" ht="25.5" x14ac:dyDescent="0.2">
      <c r="A413" s="389"/>
      <c r="B413" s="424"/>
      <c r="C413" s="421">
        <v>24141501</v>
      </c>
      <c r="D413" s="422" t="s">
        <v>488</v>
      </c>
      <c r="E413" s="419" t="s">
        <v>461</v>
      </c>
      <c r="F413" s="393" t="s">
        <v>311</v>
      </c>
      <c r="G413" s="374" t="s">
        <v>236</v>
      </c>
      <c r="H413" s="372" t="s">
        <v>274</v>
      </c>
      <c r="I413" s="412">
        <v>2</v>
      </c>
      <c r="J413" s="384">
        <v>2500</v>
      </c>
      <c r="K413" s="384">
        <v>5000</v>
      </c>
      <c r="L413" s="405"/>
      <c r="M413" s="341">
        <v>2019</v>
      </c>
      <c r="N413" s="406"/>
      <c r="O413" s="407" t="s">
        <v>238</v>
      </c>
      <c r="P413" s="405"/>
      <c r="Q413" s="406"/>
      <c r="R413" s="406"/>
      <c r="S413" s="407"/>
      <c r="T413" s="405"/>
      <c r="U413" s="406"/>
      <c r="V413" s="406"/>
      <c r="W413" s="407"/>
      <c r="X413" s="405"/>
      <c r="Y413" s="408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  <c r="BG413" s="169"/>
      <c r="BH413" s="169"/>
      <c r="BI413" s="169"/>
      <c r="BJ413" s="169"/>
      <c r="BK413" s="169"/>
      <c r="BL413" s="169"/>
      <c r="BM413" s="169"/>
      <c r="BN413" s="169"/>
      <c r="BO413" s="169"/>
      <c r="BP413" s="169"/>
      <c r="BQ413" s="169"/>
      <c r="BR413" s="169"/>
      <c r="BS413" s="169"/>
      <c r="BT413" s="169"/>
      <c r="BU413" s="169"/>
      <c r="BV413" s="169"/>
      <c r="BW413" s="169"/>
      <c r="BX413" s="169"/>
      <c r="BY413" s="169"/>
      <c r="BZ413" s="169"/>
      <c r="CA413" s="169"/>
      <c r="CB413" s="169"/>
      <c r="CC413" s="169"/>
      <c r="CD413" s="169"/>
      <c r="CE413" s="169"/>
      <c r="CF413" s="169"/>
      <c r="CG413" s="169"/>
      <c r="CH413" s="169"/>
      <c r="CI413" s="169"/>
      <c r="CJ413" s="169"/>
      <c r="CK413" s="169"/>
      <c r="CL413" s="169"/>
      <c r="CM413" s="169"/>
      <c r="CN413" s="169"/>
      <c r="CO413" s="169"/>
      <c r="CP413" s="169"/>
      <c r="CQ413" s="169"/>
      <c r="CR413" s="169"/>
      <c r="CS413" s="169"/>
      <c r="CT413" s="169"/>
      <c r="CU413" s="169"/>
      <c r="CV413" s="169"/>
      <c r="CW413" s="169"/>
      <c r="CX413" s="169"/>
      <c r="CY413" s="169"/>
    </row>
    <row r="414" spans="1:103" s="404" customFormat="1" ht="15.75" customHeight="1" x14ac:dyDescent="0.2">
      <c r="A414" s="389"/>
      <c r="B414" s="424"/>
      <c r="C414" s="380"/>
      <c r="D414" s="426"/>
      <c r="E414" s="410"/>
      <c r="F414" s="411"/>
      <c r="G414" s="412"/>
      <c r="H414" s="412"/>
      <c r="I414" s="412"/>
      <c r="J414" s="384"/>
      <c r="K414" s="384"/>
      <c r="L414" s="405"/>
      <c r="M414" s="406"/>
      <c r="N414" s="406"/>
      <c r="O414" s="407"/>
      <c r="P414" s="405"/>
      <c r="Q414" s="406"/>
      <c r="R414" s="406"/>
      <c r="S414" s="407"/>
      <c r="T414" s="405"/>
      <c r="U414" s="406"/>
      <c r="V414" s="406"/>
      <c r="W414" s="407"/>
      <c r="X414" s="405"/>
      <c r="Y414" s="408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  <c r="AZ414" s="169"/>
      <c r="BA414" s="169"/>
      <c r="BB414" s="169"/>
      <c r="BC414" s="169"/>
      <c r="BD414" s="169"/>
      <c r="BE414" s="169"/>
      <c r="BF414" s="169"/>
      <c r="BG414" s="169"/>
      <c r="BH414" s="169"/>
      <c r="BI414" s="169"/>
      <c r="BJ414" s="169"/>
      <c r="BK414" s="169"/>
      <c r="BL414" s="169"/>
      <c r="BM414" s="169"/>
      <c r="BN414" s="169"/>
      <c r="BO414" s="169"/>
      <c r="BP414" s="169"/>
      <c r="BQ414" s="169"/>
      <c r="BR414" s="169"/>
      <c r="BS414" s="169"/>
      <c r="BT414" s="169"/>
      <c r="BU414" s="169"/>
      <c r="BV414" s="169"/>
      <c r="BW414" s="169"/>
      <c r="BX414" s="169"/>
      <c r="BY414" s="169"/>
      <c r="BZ414" s="169"/>
      <c r="CA414" s="169"/>
      <c r="CB414" s="169"/>
      <c r="CC414" s="169"/>
      <c r="CD414" s="169"/>
      <c r="CE414" s="169"/>
      <c r="CF414" s="169"/>
      <c r="CG414" s="169"/>
      <c r="CH414" s="169"/>
      <c r="CI414" s="169"/>
      <c r="CJ414" s="169"/>
      <c r="CK414" s="169"/>
      <c r="CL414" s="169"/>
      <c r="CM414" s="169"/>
      <c r="CN414" s="169"/>
      <c r="CO414" s="169"/>
      <c r="CP414" s="169"/>
      <c r="CQ414" s="169"/>
      <c r="CR414" s="169"/>
      <c r="CS414" s="169"/>
      <c r="CT414" s="169"/>
      <c r="CU414" s="169"/>
      <c r="CV414" s="169"/>
      <c r="CW414" s="169"/>
      <c r="CX414" s="169"/>
      <c r="CY414" s="169"/>
    </row>
    <row r="415" spans="1:103" s="2" customFormat="1" x14ac:dyDescent="0.25">
      <c r="A415" s="176"/>
      <c r="B415" s="373" t="s">
        <v>616</v>
      </c>
      <c r="C415" s="483" t="s">
        <v>489</v>
      </c>
      <c r="D415" s="269"/>
      <c r="E415" s="10"/>
      <c r="F415" s="11"/>
      <c r="G415" s="12"/>
      <c r="H415" s="13"/>
      <c r="I415" s="14"/>
      <c r="J415" s="244"/>
      <c r="K415" s="244"/>
      <c r="L415" s="247"/>
      <c r="M415" s="248"/>
      <c r="N415" s="240"/>
      <c r="O415" s="236"/>
      <c r="P415" s="234"/>
      <c r="Q415" s="235"/>
      <c r="R415" s="235"/>
      <c r="S415" s="239"/>
      <c r="T415" s="239"/>
      <c r="U415" s="240"/>
      <c r="V415" s="236"/>
      <c r="W415" s="234"/>
      <c r="X415" s="235"/>
      <c r="Y415" s="241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  <c r="AZ415" s="169"/>
      <c r="BA415" s="169"/>
      <c r="BB415" s="169"/>
      <c r="BC415" s="169"/>
      <c r="BD415" s="169"/>
      <c r="BE415" s="169"/>
      <c r="BF415" s="169"/>
      <c r="BG415" s="169"/>
      <c r="BH415" s="169"/>
      <c r="BI415" s="169"/>
      <c r="BJ415" s="169"/>
      <c r="BK415" s="169"/>
      <c r="BL415" s="169"/>
      <c r="BM415" s="169"/>
      <c r="BN415" s="169"/>
      <c r="BO415" s="169"/>
      <c r="BP415" s="169"/>
      <c r="BQ415" s="169"/>
      <c r="BR415" s="169"/>
      <c r="BS415" s="169"/>
      <c r="BT415" s="169"/>
      <c r="BU415" s="169"/>
      <c r="BV415" s="169"/>
      <c r="BW415" s="169"/>
      <c r="BX415" s="169"/>
      <c r="BY415" s="169"/>
      <c r="BZ415" s="169"/>
      <c r="CA415" s="169"/>
      <c r="CB415" s="169"/>
      <c r="CC415" s="169"/>
      <c r="CD415" s="169"/>
      <c r="CE415" s="169"/>
      <c r="CF415" s="169"/>
      <c r="CG415" s="169"/>
      <c r="CH415" s="169"/>
      <c r="CI415" s="169"/>
      <c r="CJ415" s="169"/>
      <c r="CK415" s="169"/>
      <c r="CL415" s="169"/>
      <c r="CM415" s="169"/>
      <c r="CN415" s="169"/>
      <c r="CO415" s="169"/>
      <c r="CP415" s="169"/>
      <c r="CQ415" s="169"/>
      <c r="CR415" s="169"/>
      <c r="CS415" s="169"/>
      <c r="CT415" s="169"/>
      <c r="CU415" s="169"/>
      <c r="CV415" s="169"/>
      <c r="CW415" s="169"/>
      <c r="CX415" s="169"/>
      <c r="CY415" s="169"/>
    </row>
    <row r="416" spans="1:103" s="404" customFormat="1" ht="15.75" customHeight="1" x14ac:dyDescent="0.2">
      <c r="A416" s="389"/>
      <c r="B416" s="427"/>
      <c r="C416" s="421">
        <v>31191501</v>
      </c>
      <c r="D416" s="422" t="s">
        <v>490</v>
      </c>
      <c r="E416" s="419" t="s">
        <v>616</v>
      </c>
      <c r="F416" s="393" t="s">
        <v>311</v>
      </c>
      <c r="G416" s="374" t="s">
        <v>236</v>
      </c>
      <c r="H416" s="372" t="s">
        <v>274</v>
      </c>
      <c r="I416" s="412">
        <v>40</v>
      </c>
      <c r="J416" s="384">
        <v>450</v>
      </c>
      <c r="K416" s="384">
        <v>18000</v>
      </c>
      <c r="L416" s="405"/>
      <c r="M416" s="341">
        <v>2019</v>
      </c>
      <c r="N416" s="406"/>
      <c r="O416" s="407" t="s">
        <v>238</v>
      </c>
      <c r="P416" s="405"/>
      <c r="Q416" s="406"/>
      <c r="R416" s="406"/>
      <c r="S416" s="407"/>
      <c r="T416" s="405"/>
      <c r="U416" s="406"/>
      <c r="V416" s="406"/>
      <c r="W416" s="407"/>
      <c r="X416" s="405"/>
      <c r="Y416" s="408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  <c r="AZ416" s="169"/>
      <c r="BA416" s="169"/>
      <c r="BB416" s="169"/>
      <c r="BC416" s="169"/>
      <c r="BD416" s="169"/>
      <c r="BE416" s="169"/>
      <c r="BF416" s="169"/>
      <c r="BG416" s="169"/>
      <c r="BH416" s="169"/>
      <c r="BI416" s="169"/>
      <c r="BJ416" s="169"/>
      <c r="BK416" s="169"/>
      <c r="BL416" s="169"/>
      <c r="BM416" s="169"/>
      <c r="BN416" s="169"/>
      <c r="BO416" s="169"/>
      <c r="BP416" s="169"/>
      <c r="BQ416" s="169"/>
      <c r="BR416" s="169"/>
      <c r="BS416" s="169"/>
      <c r="BT416" s="169"/>
      <c r="BU416" s="169"/>
      <c r="BV416" s="169"/>
      <c r="BW416" s="169"/>
      <c r="BX416" s="169"/>
      <c r="BY416" s="169"/>
      <c r="BZ416" s="169"/>
      <c r="CA416" s="169"/>
      <c r="CB416" s="169"/>
      <c r="CC416" s="169"/>
      <c r="CD416" s="169"/>
      <c r="CE416" s="169"/>
      <c r="CF416" s="169"/>
      <c r="CG416" s="169"/>
      <c r="CH416" s="169"/>
      <c r="CI416" s="169"/>
      <c r="CJ416" s="169"/>
      <c r="CK416" s="169"/>
      <c r="CL416" s="169"/>
      <c r="CM416" s="169"/>
      <c r="CN416" s="169"/>
      <c r="CO416" s="169"/>
      <c r="CP416" s="169"/>
      <c r="CQ416" s="169"/>
      <c r="CR416" s="169"/>
      <c r="CS416" s="169"/>
      <c r="CT416" s="169"/>
      <c r="CU416" s="169"/>
      <c r="CV416" s="169"/>
      <c r="CW416" s="169"/>
      <c r="CX416" s="169"/>
      <c r="CY416" s="169"/>
    </row>
    <row r="417" spans="1:103" s="404" customFormat="1" ht="15.75" customHeight="1" x14ac:dyDescent="0.2">
      <c r="A417" s="389"/>
      <c r="B417" s="427"/>
      <c r="C417" s="421">
        <v>31191501</v>
      </c>
      <c r="D417" s="422" t="s">
        <v>491</v>
      </c>
      <c r="E417" s="419" t="s">
        <v>616</v>
      </c>
      <c r="F417" s="393" t="s">
        <v>311</v>
      </c>
      <c r="G417" s="374" t="s">
        <v>236</v>
      </c>
      <c r="H417" s="372" t="s">
        <v>274</v>
      </c>
      <c r="I417" s="412">
        <v>20</v>
      </c>
      <c r="J417" s="384">
        <v>2493</v>
      </c>
      <c r="K417" s="384">
        <v>49860</v>
      </c>
      <c r="L417" s="405"/>
      <c r="M417" s="341">
        <v>2019</v>
      </c>
      <c r="N417" s="406"/>
      <c r="O417" s="407" t="s">
        <v>238</v>
      </c>
      <c r="P417" s="405"/>
      <c r="Q417" s="406"/>
      <c r="R417" s="406"/>
      <c r="S417" s="407"/>
      <c r="T417" s="405"/>
      <c r="U417" s="406"/>
      <c r="V417" s="406"/>
      <c r="W417" s="407"/>
      <c r="X417" s="405"/>
      <c r="Y417" s="408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  <c r="AZ417" s="169"/>
      <c r="BA417" s="169"/>
      <c r="BB417" s="169"/>
      <c r="BC417" s="169"/>
      <c r="BD417" s="169"/>
      <c r="BE417" s="169"/>
      <c r="BF417" s="169"/>
      <c r="BG417" s="169"/>
      <c r="BH417" s="169"/>
      <c r="BI417" s="169"/>
      <c r="BJ417" s="169"/>
      <c r="BK417" s="169"/>
      <c r="BL417" s="169"/>
      <c r="BM417" s="169"/>
      <c r="BN417" s="169"/>
      <c r="BO417" s="169"/>
      <c r="BP417" s="169"/>
      <c r="BQ417" s="169"/>
      <c r="BR417" s="169"/>
      <c r="BS417" s="169"/>
      <c r="BT417" s="169"/>
      <c r="BU417" s="169"/>
      <c r="BV417" s="169"/>
      <c r="BW417" s="169"/>
      <c r="BX417" s="169"/>
      <c r="BY417" s="169"/>
      <c r="BZ417" s="169"/>
      <c r="CA417" s="169"/>
      <c r="CB417" s="169"/>
      <c r="CC417" s="169"/>
      <c r="CD417" s="169"/>
      <c r="CE417" s="169"/>
      <c r="CF417" s="169"/>
      <c r="CG417" s="169"/>
      <c r="CH417" s="169"/>
      <c r="CI417" s="169"/>
      <c r="CJ417" s="169"/>
      <c r="CK417" s="169"/>
      <c r="CL417" s="169"/>
      <c r="CM417" s="169"/>
      <c r="CN417" s="169"/>
      <c r="CO417" s="169"/>
      <c r="CP417" s="169"/>
      <c r="CQ417" s="169"/>
      <c r="CR417" s="169"/>
      <c r="CS417" s="169"/>
      <c r="CT417" s="169"/>
      <c r="CU417" s="169"/>
      <c r="CV417" s="169"/>
      <c r="CW417" s="169"/>
      <c r="CX417" s="169"/>
      <c r="CY417" s="169"/>
    </row>
    <row r="418" spans="1:103" s="404" customFormat="1" ht="15.75" customHeight="1" x14ac:dyDescent="0.2">
      <c r="A418" s="389"/>
      <c r="B418" s="427"/>
      <c r="C418" s="421">
        <v>31191501</v>
      </c>
      <c r="D418" s="422" t="s">
        <v>492</v>
      </c>
      <c r="E418" s="419" t="s">
        <v>616</v>
      </c>
      <c r="F418" s="393" t="s">
        <v>311</v>
      </c>
      <c r="G418" s="374" t="s">
        <v>236</v>
      </c>
      <c r="H418" s="372" t="s">
        <v>274</v>
      </c>
      <c r="I418" s="412">
        <v>20</v>
      </c>
      <c r="J418" s="384">
        <v>2493</v>
      </c>
      <c r="K418" s="384">
        <v>49860</v>
      </c>
      <c r="L418" s="405"/>
      <c r="M418" s="341">
        <v>2019</v>
      </c>
      <c r="N418" s="406"/>
      <c r="O418" s="407" t="s">
        <v>238</v>
      </c>
      <c r="P418" s="405"/>
      <c r="Q418" s="406"/>
      <c r="R418" s="406"/>
      <c r="S418" s="407"/>
      <c r="T418" s="405"/>
      <c r="U418" s="406"/>
      <c r="V418" s="406"/>
      <c r="W418" s="407"/>
      <c r="X418" s="405"/>
      <c r="Y418" s="408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  <c r="AZ418" s="169"/>
      <c r="BA418" s="169"/>
      <c r="BB418" s="169"/>
      <c r="BC418" s="169"/>
      <c r="BD418" s="169"/>
      <c r="BE418" s="169"/>
      <c r="BF418" s="169"/>
      <c r="BG418" s="169"/>
      <c r="BH418" s="169"/>
      <c r="BI418" s="169"/>
      <c r="BJ418" s="169"/>
      <c r="BK418" s="169"/>
      <c r="BL418" s="169"/>
      <c r="BM418" s="169"/>
      <c r="BN418" s="169"/>
      <c r="BO418" s="169"/>
      <c r="BP418" s="169"/>
      <c r="BQ418" s="169"/>
      <c r="BR418" s="169"/>
      <c r="BS418" s="169"/>
      <c r="BT418" s="169"/>
      <c r="BU418" s="169"/>
      <c r="BV418" s="169"/>
      <c r="BW418" s="169"/>
      <c r="BX418" s="169"/>
      <c r="BY418" s="169"/>
      <c r="BZ418" s="169"/>
      <c r="CA418" s="169"/>
      <c r="CB418" s="169"/>
      <c r="CC418" s="169"/>
      <c r="CD418" s="169"/>
      <c r="CE418" s="169"/>
      <c r="CF418" s="169"/>
      <c r="CG418" s="169"/>
      <c r="CH418" s="169"/>
      <c r="CI418" s="169"/>
      <c r="CJ418" s="169"/>
      <c r="CK418" s="169"/>
      <c r="CL418" s="169"/>
      <c r="CM418" s="169"/>
      <c r="CN418" s="169"/>
      <c r="CO418" s="169"/>
      <c r="CP418" s="169"/>
      <c r="CQ418" s="169"/>
      <c r="CR418" s="169"/>
      <c r="CS418" s="169"/>
      <c r="CT418" s="169"/>
      <c r="CU418" s="169"/>
      <c r="CV418" s="169"/>
      <c r="CW418" s="169"/>
      <c r="CX418" s="169"/>
      <c r="CY418" s="169"/>
    </row>
    <row r="419" spans="1:103" s="404" customFormat="1" ht="15.75" customHeight="1" x14ac:dyDescent="0.2">
      <c r="A419" s="389"/>
      <c r="B419" s="427"/>
      <c r="C419" s="421">
        <v>31191501</v>
      </c>
      <c r="D419" s="422" t="s">
        <v>493</v>
      </c>
      <c r="E419" s="419" t="s">
        <v>616</v>
      </c>
      <c r="F419" s="393" t="s">
        <v>311</v>
      </c>
      <c r="G419" s="374" t="s">
        <v>236</v>
      </c>
      <c r="H419" s="372" t="s">
        <v>274</v>
      </c>
      <c r="I419" s="412">
        <v>20</v>
      </c>
      <c r="J419" s="384">
        <v>2385</v>
      </c>
      <c r="K419" s="384">
        <v>47700</v>
      </c>
      <c r="L419" s="405"/>
      <c r="M419" s="341">
        <v>2019</v>
      </c>
      <c r="N419" s="406"/>
      <c r="O419" s="407" t="s">
        <v>238</v>
      </c>
      <c r="P419" s="405"/>
      <c r="Q419" s="406"/>
      <c r="R419" s="406"/>
      <c r="S419" s="407"/>
      <c r="T419" s="405"/>
      <c r="U419" s="406"/>
      <c r="V419" s="406"/>
      <c r="W419" s="407"/>
      <c r="X419" s="405"/>
      <c r="Y419" s="408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  <c r="BG419" s="169"/>
      <c r="BH419" s="169"/>
      <c r="BI419" s="169"/>
      <c r="BJ419" s="169"/>
      <c r="BK419" s="169"/>
      <c r="BL419" s="169"/>
      <c r="BM419" s="169"/>
      <c r="BN419" s="169"/>
      <c r="BO419" s="169"/>
      <c r="BP419" s="169"/>
      <c r="BQ419" s="169"/>
      <c r="BR419" s="169"/>
      <c r="BS419" s="169"/>
      <c r="BT419" s="169"/>
      <c r="BU419" s="169"/>
      <c r="BV419" s="169"/>
      <c r="BW419" s="169"/>
      <c r="BX419" s="169"/>
      <c r="BY419" s="169"/>
      <c r="BZ419" s="169"/>
      <c r="CA419" s="169"/>
      <c r="CB419" s="169"/>
      <c r="CC419" s="169"/>
      <c r="CD419" s="169"/>
      <c r="CE419" s="169"/>
      <c r="CF419" s="169"/>
      <c r="CG419" s="169"/>
      <c r="CH419" s="169"/>
      <c r="CI419" s="169"/>
      <c r="CJ419" s="169"/>
      <c r="CK419" s="169"/>
      <c r="CL419" s="169"/>
      <c r="CM419" s="169"/>
      <c r="CN419" s="169"/>
      <c r="CO419" s="169"/>
      <c r="CP419" s="169"/>
      <c r="CQ419" s="169"/>
      <c r="CR419" s="169"/>
      <c r="CS419" s="169"/>
      <c r="CT419" s="169"/>
      <c r="CU419" s="169"/>
      <c r="CV419" s="169"/>
      <c r="CW419" s="169"/>
      <c r="CX419" s="169"/>
      <c r="CY419" s="169"/>
    </row>
    <row r="420" spans="1:103" s="404" customFormat="1" ht="25.5" x14ac:dyDescent="0.2">
      <c r="A420" s="389"/>
      <c r="B420" s="427"/>
      <c r="C420" s="421">
        <v>31191501</v>
      </c>
      <c r="D420" s="422" t="s">
        <v>494</v>
      </c>
      <c r="E420" s="419" t="s">
        <v>616</v>
      </c>
      <c r="F420" s="393" t="s">
        <v>311</v>
      </c>
      <c r="G420" s="374" t="s">
        <v>236</v>
      </c>
      <c r="H420" s="372" t="s">
        <v>274</v>
      </c>
      <c r="I420" s="412">
        <v>200</v>
      </c>
      <c r="J420" s="384">
        <v>2500</v>
      </c>
      <c r="K420" s="384">
        <v>500000</v>
      </c>
      <c r="L420" s="405"/>
      <c r="M420" s="341">
        <v>2019</v>
      </c>
      <c r="N420" s="406"/>
      <c r="O420" s="407" t="s">
        <v>238</v>
      </c>
      <c r="P420" s="405"/>
      <c r="Q420" s="406"/>
      <c r="R420" s="406"/>
      <c r="S420" s="407"/>
      <c r="T420" s="405"/>
      <c r="U420" s="406"/>
      <c r="V420" s="406"/>
      <c r="W420" s="407"/>
      <c r="X420" s="405"/>
      <c r="Y420" s="408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  <c r="AZ420" s="169"/>
      <c r="BA420" s="169"/>
      <c r="BB420" s="169"/>
      <c r="BC420" s="169"/>
      <c r="BD420" s="169"/>
      <c r="BE420" s="169"/>
      <c r="BF420" s="169"/>
      <c r="BG420" s="169"/>
      <c r="BH420" s="169"/>
      <c r="BI420" s="169"/>
      <c r="BJ420" s="169"/>
      <c r="BK420" s="169"/>
      <c r="BL420" s="169"/>
      <c r="BM420" s="169"/>
      <c r="BN420" s="169"/>
      <c r="BO420" s="169"/>
      <c r="BP420" s="169"/>
      <c r="BQ420" s="169"/>
      <c r="BR420" s="169"/>
      <c r="BS420" s="169"/>
      <c r="BT420" s="169"/>
      <c r="BU420" s="169"/>
      <c r="BV420" s="169"/>
      <c r="BW420" s="169"/>
      <c r="BX420" s="169"/>
      <c r="BY420" s="169"/>
      <c r="BZ420" s="169"/>
      <c r="CA420" s="169"/>
      <c r="CB420" s="169"/>
      <c r="CC420" s="169"/>
      <c r="CD420" s="169"/>
      <c r="CE420" s="169"/>
      <c r="CF420" s="169"/>
      <c r="CG420" s="169"/>
      <c r="CH420" s="169"/>
      <c r="CI420" s="169"/>
      <c r="CJ420" s="169"/>
      <c r="CK420" s="169"/>
      <c r="CL420" s="169"/>
      <c r="CM420" s="169"/>
      <c r="CN420" s="169"/>
      <c r="CO420" s="169"/>
      <c r="CP420" s="169"/>
      <c r="CQ420" s="169"/>
      <c r="CR420" s="169"/>
      <c r="CS420" s="169"/>
      <c r="CT420" s="169"/>
      <c r="CU420" s="169"/>
      <c r="CV420" s="169"/>
      <c r="CW420" s="169"/>
      <c r="CX420" s="169"/>
      <c r="CY420" s="169"/>
    </row>
    <row r="421" spans="1:103" s="404" customFormat="1" ht="15.75" customHeight="1" x14ac:dyDescent="0.2">
      <c r="A421" s="389"/>
      <c r="B421" s="427"/>
      <c r="C421" s="421">
        <v>31191501</v>
      </c>
      <c r="D421" s="422" t="s">
        <v>495</v>
      </c>
      <c r="E421" s="419" t="s">
        <v>616</v>
      </c>
      <c r="F421" s="393" t="s">
        <v>311</v>
      </c>
      <c r="G421" s="374" t="s">
        <v>236</v>
      </c>
      <c r="H421" s="372" t="s">
        <v>274</v>
      </c>
      <c r="I421" s="412">
        <v>30</v>
      </c>
      <c r="J421" s="384">
        <v>812</v>
      </c>
      <c r="K421" s="384">
        <v>24360</v>
      </c>
      <c r="L421" s="405"/>
      <c r="M421" s="341">
        <v>2019</v>
      </c>
      <c r="N421" s="406"/>
      <c r="O421" s="407" t="s">
        <v>238</v>
      </c>
      <c r="P421" s="405"/>
      <c r="Q421" s="406"/>
      <c r="R421" s="406"/>
      <c r="S421" s="407"/>
      <c r="T421" s="405"/>
      <c r="U421" s="406"/>
      <c r="V421" s="406"/>
      <c r="W421" s="407"/>
      <c r="X421" s="405"/>
      <c r="Y421" s="408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  <c r="AZ421" s="169"/>
      <c r="BA421" s="169"/>
      <c r="BB421" s="169"/>
      <c r="BC421" s="169"/>
      <c r="BD421" s="169"/>
      <c r="BE421" s="169"/>
      <c r="BF421" s="169"/>
      <c r="BG421" s="169"/>
      <c r="BH421" s="169"/>
      <c r="BI421" s="169"/>
      <c r="BJ421" s="169"/>
      <c r="BK421" s="169"/>
      <c r="BL421" s="169"/>
      <c r="BM421" s="169"/>
      <c r="BN421" s="169"/>
      <c r="BO421" s="169"/>
      <c r="BP421" s="169"/>
      <c r="BQ421" s="169"/>
      <c r="BR421" s="169"/>
      <c r="BS421" s="169"/>
      <c r="BT421" s="169"/>
      <c r="BU421" s="169"/>
      <c r="BV421" s="169"/>
      <c r="BW421" s="169"/>
      <c r="BX421" s="169"/>
      <c r="BY421" s="169"/>
      <c r="BZ421" s="169"/>
      <c r="CA421" s="169"/>
      <c r="CB421" s="169"/>
      <c r="CC421" s="169"/>
      <c r="CD421" s="169"/>
      <c r="CE421" s="169"/>
      <c r="CF421" s="169"/>
      <c r="CG421" s="169"/>
      <c r="CH421" s="169"/>
      <c r="CI421" s="169"/>
      <c r="CJ421" s="169"/>
      <c r="CK421" s="169"/>
      <c r="CL421" s="169"/>
      <c r="CM421" s="169"/>
      <c r="CN421" s="169"/>
      <c r="CO421" s="169"/>
      <c r="CP421" s="169"/>
      <c r="CQ421" s="169"/>
      <c r="CR421" s="169"/>
      <c r="CS421" s="169"/>
      <c r="CT421" s="169"/>
      <c r="CU421" s="169"/>
      <c r="CV421" s="169"/>
      <c r="CW421" s="169"/>
      <c r="CX421" s="169"/>
      <c r="CY421" s="169"/>
    </row>
    <row r="422" spans="1:103" s="404" customFormat="1" ht="15.75" customHeight="1" x14ac:dyDescent="0.2">
      <c r="A422" s="389"/>
      <c r="B422" s="427"/>
      <c r="C422" s="421">
        <v>31191501</v>
      </c>
      <c r="D422" s="422" t="s">
        <v>496</v>
      </c>
      <c r="E422" s="419" t="s">
        <v>616</v>
      </c>
      <c r="F422" s="393" t="s">
        <v>311</v>
      </c>
      <c r="G422" s="374" t="s">
        <v>236</v>
      </c>
      <c r="H422" s="372" t="s">
        <v>274</v>
      </c>
      <c r="I422" s="412">
        <v>30</v>
      </c>
      <c r="J422" s="384">
        <v>742</v>
      </c>
      <c r="K422" s="384">
        <v>22260</v>
      </c>
      <c r="L422" s="405"/>
      <c r="M422" s="341">
        <v>2019</v>
      </c>
      <c r="N422" s="406"/>
      <c r="O422" s="407" t="s">
        <v>238</v>
      </c>
      <c r="P422" s="405"/>
      <c r="Q422" s="406"/>
      <c r="R422" s="406"/>
      <c r="S422" s="407"/>
      <c r="T422" s="405"/>
      <c r="U422" s="406"/>
      <c r="V422" s="406"/>
      <c r="W422" s="407"/>
      <c r="X422" s="405"/>
      <c r="Y422" s="408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  <c r="AZ422" s="169"/>
      <c r="BA422" s="169"/>
      <c r="BB422" s="169"/>
      <c r="BC422" s="169"/>
      <c r="BD422" s="169"/>
      <c r="BE422" s="169"/>
      <c r="BF422" s="169"/>
      <c r="BG422" s="169"/>
      <c r="BH422" s="169"/>
      <c r="BI422" s="169"/>
      <c r="BJ422" s="169"/>
      <c r="BK422" s="169"/>
      <c r="BL422" s="169"/>
      <c r="BM422" s="169"/>
      <c r="BN422" s="169"/>
      <c r="BO422" s="169"/>
      <c r="BP422" s="169"/>
      <c r="BQ422" s="169"/>
      <c r="BR422" s="169"/>
      <c r="BS422" s="169"/>
      <c r="BT422" s="169"/>
      <c r="BU422" s="169"/>
      <c r="BV422" s="169"/>
      <c r="BW422" s="169"/>
      <c r="BX422" s="169"/>
      <c r="BY422" s="169"/>
      <c r="BZ422" s="169"/>
      <c r="CA422" s="169"/>
      <c r="CB422" s="169"/>
      <c r="CC422" s="169"/>
      <c r="CD422" s="169"/>
      <c r="CE422" s="169"/>
      <c r="CF422" s="169"/>
      <c r="CG422" s="169"/>
      <c r="CH422" s="169"/>
      <c r="CI422" s="169"/>
      <c r="CJ422" s="169"/>
      <c r="CK422" s="169"/>
      <c r="CL422" s="169"/>
      <c r="CM422" s="169"/>
      <c r="CN422" s="169"/>
      <c r="CO422" s="169"/>
      <c r="CP422" s="169"/>
      <c r="CQ422" s="169"/>
      <c r="CR422" s="169"/>
      <c r="CS422" s="169"/>
      <c r="CT422" s="169"/>
      <c r="CU422" s="169"/>
      <c r="CV422" s="169"/>
      <c r="CW422" s="169"/>
      <c r="CX422" s="169"/>
      <c r="CY422" s="169"/>
    </row>
    <row r="423" spans="1:103" s="404" customFormat="1" ht="15.75" customHeight="1" x14ac:dyDescent="0.2">
      <c r="A423" s="389"/>
      <c r="B423" s="427"/>
      <c r="C423" s="421">
        <v>31191501</v>
      </c>
      <c r="D423" s="422" t="s">
        <v>497</v>
      </c>
      <c r="E423" s="419" t="s">
        <v>616</v>
      </c>
      <c r="F423" s="393" t="s">
        <v>311</v>
      </c>
      <c r="G423" s="374" t="s">
        <v>236</v>
      </c>
      <c r="H423" s="372" t="s">
        <v>274</v>
      </c>
      <c r="I423" s="412">
        <v>30</v>
      </c>
      <c r="J423" s="384">
        <v>609</v>
      </c>
      <c r="K423" s="384">
        <v>18270</v>
      </c>
      <c r="L423" s="405"/>
      <c r="M423" s="341">
        <v>2019</v>
      </c>
      <c r="N423" s="406"/>
      <c r="O423" s="407" t="s">
        <v>238</v>
      </c>
      <c r="P423" s="405"/>
      <c r="Q423" s="406"/>
      <c r="R423" s="406"/>
      <c r="S423" s="407"/>
      <c r="T423" s="405"/>
      <c r="U423" s="406"/>
      <c r="V423" s="406"/>
      <c r="W423" s="407"/>
      <c r="X423" s="405"/>
      <c r="Y423" s="408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  <c r="AZ423" s="169"/>
      <c r="BA423" s="169"/>
      <c r="BB423" s="169"/>
      <c r="BC423" s="169"/>
      <c r="BD423" s="169"/>
      <c r="BE423" s="169"/>
      <c r="BF423" s="169"/>
      <c r="BG423" s="169"/>
      <c r="BH423" s="169"/>
      <c r="BI423" s="169"/>
      <c r="BJ423" s="169"/>
      <c r="BK423" s="169"/>
      <c r="BL423" s="169"/>
      <c r="BM423" s="169"/>
      <c r="BN423" s="169"/>
      <c r="BO423" s="169"/>
      <c r="BP423" s="169"/>
      <c r="BQ423" s="169"/>
      <c r="BR423" s="169"/>
      <c r="BS423" s="169"/>
      <c r="BT423" s="169"/>
      <c r="BU423" s="169"/>
      <c r="BV423" s="169"/>
      <c r="BW423" s="169"/>
      <c r="BX423" s="169"/>
      <c r="BY423" s="169"/>
      <c r="BZ423" s="169"/>
      <c r="CA423" s="169"/>
      <c r="CB423" s="169"/>
      <c r="CC423" s="169"/>
      <c r="CD423" s="169"/>
      <c r="CE423" s="169"/>
      <c r="CF423" s="169"/>
      <c r="CG423" s="169"/>
      <c r="CH423" s="169"/>
      <c r="CI423" s="169"/>
      <c r="CJ423" s="169"/>
      <c r="CK423" s="169"/>
      <c r="CL423" s="169"/>
      <c r="CM423" s="169"/>
      <c r="CN423" s="169"/>
      <c r="CO423" s="169"/>
      <c r="CP423" s="169"/>
      <c r="CQ423" s="169"/>
      <c r="CR423" s="169"/>
      <c r="CS423" s="169"/>
      <c r="CT423" s="169"/>
      <c r="CU423" s="169"/>
      <c r="CV423" s="169"/>
      <c r="CW423" s="169"/>
      <c r="CX423" s="169"/>
      <c r="CY423" s="169"/>
    </row>
    <row r="424" spans="1:103" s="404" customFormat="1" ht="15.75" customHeight="1" x14ac:dyDescent="0.2">
      <c r="A424" s="389"/>
      <c r="B424" s="427"/>
      <c r="C424" s="421">
        <v>31191501</v>
      </c>
      <c r="D424" s="422" t="s">
        <v>498</v>
      </c>
      <c r="E424" s="419" t="s">
        <v>616</v>
      </c>
      <c r="F424" s="393" t="s">
        <v>311</v>
      </c>
      <c r="G424" s="374" t="s">
        <v>236</v>
      </c>
      <c r="H424" s="372" t="s">
        <v>274</v>
      </c>
      <c r="I424" s="412">
        <v>30</v>
      </c>
      <c r="J424" s="384">
        <v>499</v>
      </c>
      <c r="K424" s="384">
        <v>14970</v>
      </c>
      <c r="L424" s="405"/>
      <c r="M424" s="341">
        <v>2019</v>
      </c>
      <c r="N424" s="406"/>
      <c r="O424" s="407" t="s">
        <v>238</v>
      </c>
      <c r="P424" s="405"/>
      <c r="Q424" s="406"/>
      <c r="R424" s="406"/>
      <c r="S424" s="407"/>
      <c r="T424" s="405"/>
      <c r="U424" s="406"/>
      <c r="V424" s="406"/>
      <c r="W424" s="407"/>
      <c r="X424" s="405"/>
      <c r="Y424" s="408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  <c r="AZ424" s="169"/>
      <c r="BA424" s="169"/>
      <c r="BB424" s="169"/>
      <c r="BC424" s="169"/>
      <c r="BD424" s="169"/>
      <c r="BE424" s="169"/>
      <c r="BF424" s="169"/>
      <c r="BG424" s="169"/>
      <c r="BH424" s="169"/>
      <c r="BI424" s="169"/>
      <c r="BJ424" s="169"/>
      <c r="BK424" s="169"/>
      <c r="BL424" s="169"/>
      <c r="BM424" s="169"/>
      <c r="BN424" s="169"/>
      <c r="BO424" s="169"/>
      <c r="BP424" s="169"/>
      <c r="BQ424" s="169"/>
      <c r="BR424" s="169"/>
      <c r="BS424" s="169"/>
      <c r="BT424" s="169"/>
      <c r="BU424" s="169"/>
      <c r="BV424" s="169"/>
      <c r="BW424" s="169"/>
      <c r="BX424" s="169"/>
      <c r="BY424" s="169"/>
      <c r="BZ424" s="169"/>
      <c r="CA424" s="169"/>
      <c r="CB424" s="169"/>
      <c r="CC424" s="169"/>
      <c r="CD424" s="169"/>
      <c r="CE424" s="169"/>
      <c r="CF424" s="169"/>
      <c r="CG424" s="169"/>
      <c r="CH424" s="169"/>
      <c r="CI424" s="169"/>
      <c r="CJ424" s="169"/>
      <c r="CK424" s="169"/>
      <c r="CL424" s="169"/>
      <c r="CM424" s="169"/>
      <c r="CN424" s="169"/>
      <c r="CO424" s="169"/>
      <c r="CP424" s="169"/>
      <c r="CQ424" s="169"/>
      <c r="CR424" s="169"/>
      <c r="CS424" s="169"/>
      <c r="CT424" s="169"/>
      <c r="CU424" s="169"/>
      <c r="CV424" s="169"/>
      <c r="CW424" s="169"/>
      <c r="CX424" s="169"/>
      <c r="CY424" s="169"/>
    </row>
    <row r="425" spans="1:103" s="404" customFormat="1" ht="15.75" customHeight="1" x14ac:dyDescent="0.2">
      <c r="A425" s="389"/>
      <c r="B425" s="427"/>
      <c r="C425" s="421">
        <v>31191501</v>
      </c>
      <c r="D425" s="422" t="s">
        <v>499</v>
      </c>
      <c r="E425" s="419" t="s">
        <v>616</v>
      </c>
      <c r="F425" s="393" t="s">
        <v>311</v>
      </c>
      <c r="G425" s="374" t="s">
        <v>236</v>
      </c>
      <c r="H425" s="372" t="s">
        <v>274</v>
      </c>
      <c r="I425" s="412">
        <v>30</v>
      </c>
      <c r="J425" s="384">
        <v>499</v>
      </c>
      <c r="K425" s="384">
        <v>14970</v>
      </c>
      <c r="L425" s="405"/>
      <c r="M425" s="341">
        <v>2019</v>
      </c>
      <c r="N425" s="406"/>
      <c r="O425" s="407" t="s">
        <v>238</v>
      </c>
      <c r="P425" s="405"/>
      <c r="Q425" s="406"/>
      <c r="R425" s="406"/>
      <c r="S425" s="407"/>
      <c r="T425" s="405"/>
      <c r="U425" s="406"/>
      <c r="V425" s="406"/>
      <c r="W425" s="407"/>
      <c r="X425" s="405"/>
      <c r="Y425" s="408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  <c r="AZ425" s="169"/>
      <c r="BA425" s="169"/>
      <c r="BB425" s="169"/>
      <c r="BC425" s="169"/>
      <c r="BD425" s="169"/>
      <c r="BE425" s="169"/>
      <c r="BF425" s="169"/>
      <c r="BG425" s="169"/>
      <c r="BH425" s="169"/>
      <c r="BI425" s="169"/>
      <c r="BJ425" s="169"/>
      <c r="BK425" s="169"/>
      <c r="BL425" s="169"/>
      <c r="BM425" s="169"/>
      <c r="BN425" s="169"/>
      <c r="BO425" s="169"/>
      <c r="BP425" s="169"/>
      <c r="BQ425" s="169"/>
      <c r="BR425" s="169"/>
      <c r="BS425" s="169"/>
      <c r="BT425" s="169"/>
      <c r="BU425" s="169"/>
      <c r="BV425" s="169"/>
      <c r="BW425" s="169"/>
      <c r="BX425" s="169"/>
      <c r="BY425" s="169"/>
      <c r="BZ425" s="169"/>
      <c r="CA425" s="169"/>
      <c r="CB425" s="169"/>
      <c r="CC425" s="169"/>
      <c r="CD425" s="169"/>
      <c r="CE425" s="169"/>
      <c r="CF425" s="169"/>
      <c r="CG425" s="169"/>
      <c r="CH425" s="169"/>
      <c r="CI425" s="169"/>
      <c r="CJ425" s="169"/>
      <c r="CK425" s="169"/>
      <c r="CL425" s="169"/>
      <c r="CM425" s="169"/>
      <c r="CN425" s="169"/>
      <c r="CO425" s="169"/>
      <c r="CP425" s="169"/>
      <c r="CQ425" s="169"/>
      <c r="CR425" s="169"/>
      <c r="CS425" s="169"/>
      <c r="CT425" s="169"/>
      <c r="CU425" s="169"/>
      <c r="CV425" s="169"/>
      <c r="CW425" s="169"/>
      <c r="CX425" s="169"/>
      <c r="CY425" s="169"/>
    </row>
    <row r="426" spans="1:103" s="404" customFormat="1" ht="15.75" customHeight="1" x14ac:dyDescent="0.2">
      <c r="A426" s="389"/>
      <c r="B426" s="427"/>
      <c r="C426" s="421">
        <v>31191501</v>
      </c>
      <c r="D426" s="422" t="s">
        <v>500</v>
      </c>
      <c r="E426" s="419" t="s">
        <v>616</v>
      </c>
      <c r="F426" s="393" t="s">
        <v>311</v>
      </c>
      <c r="G426" s="374" t="s">
        <v>236</v>
      </c>
      <c r="H426" s="372" t="s">
        <v>274</v>
      </c>
      <c r="I426" s="412">
        <v>14</v>
      </c>
      <c r="J426" s="384">
        <v>5500</v>
      </c>
      <c r="K426" s="384">
        <v>77000</v>
      </c>
      <c r="L426" s="405"/>
      <c r="M426" s="341">
        <v>2019</v>
      </c>
      <c r="N426" s="406"/>
      <c r="O426" s="407" t="s">
        <v>238</v>
      </c>
      <c r="P426" s="405"/>
      <c r="Q426" s="406"/>
      <c r="R426" s="406"/>
      <c r="S426" s="407"/>
      <c r="T426" s="405"/>
      <c r="U426" s="406"/>
      <c r="V426" s="406"/>
      <c r="W426" s="407"/>
      <c r="X426" s="405"/>
      <c r="Y426" s="408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  <c r="AZ426" s="169"/>
      <c r="BA426" s="169"/>
      <c r="BB426" s="169"/>
      <c r="BC426" s="169"/>
      <c r="BD426" s="169"/>
      <c r="BE426" s="169"/>
      <c r="BF426" s="169"/>
      <c r="BG426" s="169"/>
      <c r="BH426" s="169"/>
      <c r="BI426" s="169"/>
      <c r="BJ426" s="169"/>
      <c r="BK426" s="169"/>
      <c r="BL426" s="169"/>
      <c r="BM426" s="169"/>
      <c r="BN426" s="169"/>
      <c r="BO426" s="169"/>
      <c r="BP426" s="169"/>
      <c r="BQ426" s="169"/>
      <c r="BR426" s="169"/>
      <c r="BS426" s="169"/>
      <c r="BT426" s="169"/>
      <c r="BU426" s="169"/>
      <c r="BV426" s="169"/>
      <c r="BW426" s="169"/>
      <c r="BX426" s="169"/>
      <c r="BY426" s="169"/>
      <c r="BZ426" s="169"/>
      <c r="CA426" s="169"/>
      <c r="CB426" s="169"/>
      <c r="CC426" s="169"/>
      <c r="CD426" s="169"/>
      <c r="CE426" s="169"/>
      <c r="CF426" s="169"/>
      <c r="CG426" s="169"/>
      <c r="CH426" s="169"/>
      <c r="CI426" s="169"/>
      <c r="CJ426" s="169"/>
      <c r="CK426" s="169"/>
      <c r="CL426" s="169"/>
      <c r="CM426" s="169"/>
      <c r="CN426" s="169"/>
      <c r="CO426" s="169"/>
      <c r="CP426" s="169"/>
      <c r="CQ426" s="169"/>
      <c r="CR426" s="169"/>
      <c r="CS426" s="169"/>
      <c r="CT426" s="169"/>
      <c r="CU426" s="169"/>
      <c r="CV426" s="169"/>
      <c r="CW426" s="169"/>
      <c r="CX426" s="169"/>
      <c r="CY426" s="169"/>
    </row>
    <row r="427" spans="1:103" s="404" customFormat="1" ht="15.75" customHeight="1" x14ac:dyDescent="0.2">
      <c r="A427" s="389"/>
      <c r="B427" s="427"/>
      <c r="C427" s="421">
        <v>31191501</v>
      </c>
      <c r="D427" s="422" t="s">
        <v>501</v>
      </c>
      <c r="E427" s="419" t="s">
        <v>616</v>
      </c>
      <c r="F427" s="393" t="s">
        <v>311</v>
      </c>
      <c r="G427" s="374" t="s">
        <v>236</v>
      </c>
      <c r="H427" s="372" t="s">
        <v>274</v>
      </c>
      <c r="I427" s="412">
        <v>30</v>
      </c>
      <c r="J427" s="384">
        <v>621</v>
      </c>
      <c r="K427" s="384">
        <v>18630</v>
      </c>
      <c r="L427" s="405"/>
      <c r="M427" s="341">
        <v>2019</v>
      </c>
      <c r="N427" s="406"/>
      <c r="O427" s="407" t="s">
        <v>238</v>
      </c>
      <c r="P427" s="405"/>
      <c r="Q427" s="406"/>
      <c r="R427" s="406"/>
      <c r="S427" s="407"/>
      <c r="T427" s="405"/>
      <c r="U427" s="406"/>
      <c r="V427" s="406"/>
      <c r="W427" s="407"/>
      <c r="X427" s="405"/>
      <c r="Y427" s="408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  <c r="AZ427" s="169"/>
      <c r="BA427" s="169"/>
      <c r="BB427" s="169"/>
      <c r="BC427" s="169"/>
      <c r="BD427" s="169"/>
      <c r="BE427" s="169"/>
      <c r="BF427" s="169"/>
      <c r="BG427" s="169"/>
      <c r="BH427" s="169"/>
      <c r="BI427" s="169"/>
      <c r="BJ427" s="169"/>
      <c r="BK427" s="169"/>
      <c r="BL427" s="169"/>
      <c r="BM427" s="169"/>
      <c r="BN427" s="169"/>
      <c r="BO427" s="169"/>
      <c r="BP427" s="169"/>
      <c r="BQ427" s="169"/>
      <c r="BR427" s="169"/>
      <c r="BS427" s="169"/>
      <c r="BT427" s="169"/>
      <c r="BU427" s="169"/>
      <c r="BV427" s="169"/>
      <c r="BW427" s="169"/>
      <c r="BX427" s="169"/>
      <c r="BY427" s="169"/>
      <c r="BZ427" s="169"/>
      <c r="CA427" s="169"/>
      <c r="CB427" s="169"/>
      <c r="CC427" s="169"/>
      <c r="CD427" s="169"/>
      <c r="CE427" s="169"/>
      <c r="CF427" s="169"/>
      <c r="CG427" s="169"/>
      <c r="CH427" s="169"/>
      <c r="CI427" s="169"/>
      <c r="CJ427" s="169"/>
      <c r="CK427" s="169"/>
      <c r="CL427" s="169"/>
      <c r="CM427" s="169"/>
      <c r="CN427" s="169"/>
      <c r="CO427" s="169"/>
      <c r="CP427" s="169"/>
      <c r="CQ427" s="169"/>
      <c r="CR427" s="169"/>
      <c r="CS427" s="169"/>
      <c r="CT427" s="169"/>
      <c r="CU427" s="169"/>
      <c r="CV427" s="169"/>
      <c r="CW427" s="169"/>
      <c r="CX427" s="169"/>
      <c r="CY427" s="169"/>
    </row>
    <row r="428" spans="1:103" s="404" customFormat="1" ht="15.75" customHeight="1" x14ac:dyDescent="0.2">
      <c r="A428" s="389"/>
      <c r="B428" s="427"/>
      <c r="C428" s="421">
        <v>31191501</v>
      </c>
      <c r="D428" s="422" t="s">
        <v>502</v>
      </c>
      <c r="E428" s="419" t="s">
        <v>616</v>
      </c>
      <c r="F428" s="393" t="s">
        <v>311</v>
      </c>
      <c r="G428" s="374" t="s">
        <v>236</v>
      </c>
      <c r="H428" s="372" t="s">
        <v>274</v>
      </c>
      <c r="I428" s="412">
        <v>30</v>
      </c>
      <c r="J428" s="384">
        <v>572</v>
      </c>
      <c r="K428" s="384">
        <v>17160</v>
      </c>
      <c r="L428" s="405"/>
      <c r="M428" s="341">
        <v>2019</v>
      </c>
      <c r="N428" s="406"/>
      <c r="O428" s="407" t="s">
        <v>238</v>
      </c>
      <c r="P428" s="405"/>
      <c r="Q428" s="406"/>
      <c r="R428" s="406"/>
      <c r="S428" s="407"/>
      <c r="T428" s="405"/>
      <c r="U428" s="406"/>
      <c r="V428" s="406"/>
      <c r="W428" s="407"/>
      <c r="X428" s="405"/>
      <c r="Y428" s="408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  <c r="AZ428" s="169"/>
      <c r="BA428" s="169"/>
      <c r="BB428" s="169"/>
      <c r="BC428" s="169"/>
      <c r="BD428" s="169"/>
      <c r="BE428" s="169"/>
      <c r="BF428" s="169"/>
      <c r="BG428" s="169"/>
      <c r="BH428" s="169"/>
      <c r="BI428" s="169"/>
      <c r="BJ428" s="169"/>
      <c r="BK428" s="169"/>
      <c r="BL428" s="169"/>
      <c r="BM428" s="169"/>
      <c r="BN428" s="169"/>
      <c r="BO428" s="169"/>
      <c r="BP428" s="169"/>
      <c r="BQ428" s="169"/>
      <c r="BR428" s="169"/>
      <c r="BS428" s="169"/>
      <c r="BT428" s="169"/>
      <c r="BU428" s="169"/>
      <c r="BV428" s="169"/>
      <c r="BW428" s="169"/>
      <c r="BX428" s="169"/>
      <c r="BY428" s="169"/>
      <c r="BZ428" s="169"/>
      <c r="CA428" s="169"/>
      <c r="CB428" s="169"/>
      <c r="CC428" s="169"/>
      <c r="CD428" s="169"/>
      <c r="CE428" s="169"/>
      <c r="CF428" s="169"/>
      <c r="CG428" s="169"/>
      <c r="CH428" s="169"/>
      <c r="CI428" s="169"/>
      <c r="CJ428" s="169"/>
      <c r="CK428" s="169"/>
      <c r="CL428" s="169"/>
      <c r="CM428" s="169"/>
      <c r="CN428" s="169"/>
      <c r="CO428" s="169"/>
      <c r="CP428" s="169"/>
      <c r="CQ428" s="169"/>
      <c r="CR428" s="169"/>
      <c r="CS428" s="169"/>
      <c r="CT428" s="169"/>
      <c r="CU428" s="169"/>
      <c r="CV428" s="169"/>
      <c r="CW428" s="169"/>
      <c r="CX428" s="169"/>
      <c r="CY428" s="169"/>
    </row>
    <row r="429" spans="1:103" s="404" customFormat="1" ht="15.75" customHeight="1" x14ac:dyDescent="0.2">
      <c r="A429" s="389"/>
      <c r="B429" s="427"/>
      <c r="C429" s="421">
        <v>31191501</v>
      </c>
      <c r="D429" s="422" t="s">
        <v>503</v>
      </c>
      <c r="E429" s="419" t="s">
        <v>616</v>
      </c>
      <c r="F429" s="393" t="s">
        <v>311</v>
      </c>
      <c r="G429" s="374" t="s">
        <v>236</v>
      </c>
      <c r="H429" s="372" t="s">
        <v>274</v>
      </c>
      <c r="I429" s="412">
        <v>30</v>
      </c>
      <c r="J429" s="384">
        <v>451</v>
      </c>
      <c r="K429" s="384">
        <v>13530</v>
      </c>
      <c r="L429" s="405"/>
      <c r="M429" s="341">
        <v>2019</v>
      </c>
      <c r="N429" s="406"/>
      <c r="O429" s="407" t="s">
        <v>238</v>
      </c>
      <c r="P429" s="405"/>
      <c r="Q429" s="406"/>
      <c r="R429" s="406"/>
      <c r="S429" s="407"/>
      <c r="T429" s="405"/>
      <c r="U429" s="406"/>
      <c r="V429" s="406"/>
      <c r="W429" s="407"/>
      <c r="X429" s="405"/>
      <c r="Y429" s="408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  <c r="AZ429" s="169"/>
      <c r="BA429" s="169"/>
      <c r="BB429" s="169"/>
      <c r="BC429" s="169"/>
      <c r="BD429" s="169"/>
      <c r="BE429" s="169"/>
      <c r="BF429" s="169"/>
      <c r="BG429" s="169"/>
      <c r="BH429" s="169"/>
      <c r="BI429" s="169"/>
      <c r="BJ429" s="169"/>
      <c r="BK429" s="169"/>
      <c r="BL429" s="169"/>
      <c r="BM429" s="169"/>
      <c r="BN429" s="169"/>
      <c r="BO429" s="169"/>
      <c r="BP429" s="169"/>
      <c r="BQ429" s="169"/>
      <c r="BR429" s="169"/>
      <c r="BS429" s="169"/>
      <c r="BT429" s="169"/>
      <c r="BU429" s="169"/>
      <c r="BV429" s="169"/>
      <c r="BW429" s="169"/>
      <c r="BX429" s="169"/>
      <c r="BY429" s="169"/>
      <c r="BZ429" s="169"/>
      <c r="CA429" s="169"/>
      <c r="CB429" s="169"/>
      <c r="CC429" s="169"/>
      <c r="CD429" s="169"/>
      <c r="CE429" s="169"/>
      <c r="CF429" s="169"/>
      <c r="CG429" s="169"/>
      <c r="CH429" s="169"/>
      <c r="CI429" s="169"/>
      <c r="CJ429" s="169"/>
      <c r="CK429" s="169"/>
      <c r="CL429" s="169"/>
      <c r="CM429" s="169"/>
      <c r="CN429" s="169"/>
      <c r="CO429" s="169"/>
      <c r="CP429" s="169"/>
      <c r="CQ429" s="169"/>
      <c r="CR429" s="169"/>
      <c r="CS429" s="169"/>
      <c r="CT429" s="169"/>
      <c r="CU429" s="169"/>
      <c r="CV429" s="169"/>
      <c r="CW429" s="169"/>
      <c r="CX429" s="169"/>
      <c r="CY429" s="169"/>
    </row>
    <row r="430" spans="1:103" s="404" customFormat="1" ht="15.75" customHeight="1" x14ac:dyDescent="0.2">
      <c r="A430" s="389"/>
      <c r="B430" s="427"/>
      <c r="C430" s="421">
        <v>31191501</v>
      </c>
      <c r="D430" s="422" t="s">
        <v>504</v>
      </c>
      <c r="E430" s="419" t="s">
        <v>616</v>
      </c>
      <c r="F430" s="393" t="s">
        <v>311</v>
      </c>
      <c r="G430" s="374" t="s">
        <v>236</v>
      </c>
      <c r="H430" s="372" t="s">
        <v>274</v>
      </c>
      <c r="I430" s="412">
        <v>30</v>
      </c>
      <c r="J430" s="384">
        <v>451</v>
      </c>
      <c r="K430" s="384">
        <v>13530</v>
      </c>
      <c r="L430" s="405"/>
      <c r="M430" s="341">
        <v>2019</v>
      </c>
      <c r="N430" s="406"/>
      <c r="O430" s="407" t="s">
        <v>238</v>
      </c>
      <c r="P430" s="405"/>
      <c r="Q430" s="406"/>
      <c r="R430" s="406"/>
      <c r="S430" s="407"/>
      <c r="T430" s="405"/>
      <c r="U430" s="406"/>
      <c r="V430" s="406"/>
      <c r="W430" s="407"/>
      <c r="X430" s="405"/>
      <c r="Y430" s="408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  <c r="AZ430" s="169"/>
      <c r="BA430" s="169"/>
      <c r="BB430" s="169"/>
      <c r="BC430" s="169"/>
      <c r="BD430" s="169"/>
      <c r="BE430" s="169"/>
      <c r="BF430" s="169"/>
      <c r="BG430" s="169"/>
      <c r="BH430" s="169"/>
      <c r="BI430" s="169"/>
      <c r="BJ430" s="169"/>
      <c r="BK430" s="169"/>
      <c r="BL430" s="169"/>
      <c r="BM430" s="169"/>
      <c r="BN430" s="169"/>
      <c r="BO430" s="169"/>
      <c r="BP430" s="169"/>
      <c r="BQ430" s="169"/>
      <c r="BR430" s="169"/>
      <c r="BS430" s="169"/>
      <c r="BT430" s="169"/>
      <c r="BU430" s="169"/>
      <c r="BV430" s="169"/>
      <c r="BW430" s="169"/>
      <c r="BX430" s="169"/>
      <c r="BY430" s="169"/>
      <c r="BZ430" s="169"/>
      <c r="CA430" s="169"/>
      <c r="CB430" s="169"/>
      <c r="CC430" s="169"/>
      <c r="CD430" s="169"/>
      <c r="CE430" s="169"/>
      <c r="CF430" s="169"/>
      <c r="CG430" s="169"/>
      <c r="CH430" s="169"/>
      <c r="CI430" s="169"/>
      <c r="CJ430" s="169"/>
      <c r="CK430" s="169"/>
      <c r="CL430" s="169"/>
      <c r="CM430" s="169"/>
      <c r="CN430" s="169"/>
      <c r="CO430" s="169"/>
      <c r="CP430" s="169"/>
      <c r="CQ430" s="169"/>
      <c r="CR430" s="169"/>
      <c r="CS430" s="169"/>
      <c r="CT430" s="169"/>
      <c r="CU430" s="169"/>
      <c r="CV430" s="169"/>
      <c r="CW430" s="169"/>
      <c r="CX430" s="169"/>
      <c r="CY430" s="169"/>
    </row>
    <row r="431" spans="1:103" s="404" customFormat="1" ht="15.75" customHeight="1" x14ac:dyDescent="0.2">
      <c r="A431" s="389"/>
      <c r="B431" s="427"/>
      <c r="C431" s="421">
        <v>31191501</v>
      </c>
      <c r="D431" s="422" t="s">
        <v>505</v>
      </c>
      <c r="E431" s="419" t="s">
        <v>616</v>
      </c>
      <c r="F431" s="393" t="s">
        <v>311</v>
      </c>
      <c r="G431" s="374" t="s">
        <v>236</v>
      </c>
      <c r="H431" s="372" t="s">
        <v>274</v>
      </c>
      <c r="I431" s="412">
        <v>26</v>
      </c>
      <c r="J431" s="384">
        <v>1805</v>
      </c>
      <c r="K431" s="384">
        <v>46930</v>
      </c>
      <c r="L431" s="405"/>
      <c r="M431" s="341">
        <v>2019</v>
      </c>
      <c r="N431" s="406"/>
      <c r="O431" s="407" t="s">
        <v>238</v>
      </c>
      <c r="P431" s="405"/>
      <c r="Q431" s="406"/>
      <c r="R431" s="406"/>
      <c r="S431" s="407"/>
      <c r="T431" s="405"/>
      <c r="U431" s="406"/>
      <c r="V431" s="406"/>
      <c r="W431" s="407"/>
      <c r="X431" s="405"/>
      <c r="Y431" s="408"/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  <c r="AZ431" s="169"/>
      <c r="BA431" s="169"/>
      <c r="BB431" s="169"/>
      <c r="BC431" s="169"/>
      <c r="BD431" s="169"/>
      <c r="BE431" s="169"/>
      <c r="BF431" s="169"/>
      <c r="BG431" s="169"/>
      <c r="BH431" s="169"/>
      <c r="BI431" s="169"/>
      <c r="BJ431" s="169"/>
      <c r="BK431" s="169"/>
      <c r="BL431" s="169"/>
      <c r="BM431" s="169"/>
      <c r="BN431" s="169"/>
      <c r="BO431" s="169"/>
      <c r="BP431" s="169"/>
      <c r="BQ431" s="169"/>
      <c r="BR431" s="169"/>
      <c r="BS431" s="169"/>
      <c r="BT431" s="169"/>
      <c r="BU431" s="169"/>
      <c r="BV431" s="169"/>
      <c r="BW431" s="169"/>
      <c r="BX431" s="169"/>
      <c r="BY431" s="169"/>
      <c r="BZ431" s="169"/>
      <c r="CA431" s="169"/>
      <c r="CB431" s="169"/>
      <c r="CC431" s="169"/>
      <c r="CD431" s="169"/>
      <c r="CE431" s="169"/>
      <c r="CF431" s="169"/>
      <c r="CG431" s="169"/>
      <c r="CH431" s="169"/>
      <c r="CI431" s="169"/>
      <c r="CJ431" s="169"/>
      <c r="CK431" s="169"/>
      <c r="CL431" s="169"/>
      <c r="CM431" s="169"/>
      <c r="CN431" s="169"/>
      <c r="CO431" s="169"/>
      <c r="CP431" s="169"/>
      <c r="CQ431" s="169"/>
      <c r="CR431" s="169"/>
      <c r="CS431" s="169"/>
      <c r="CT431" s="169"/>
      <c r="CU431" s="169"/>
      <c r="CV431" s="169"/>
      <c r="CW431" s="169"/>
      <c r="CX431" s="169"/>
      <c r="CY431" s="169"/>
    </row>
    <row r="432" spans="1:103" s="404" customFormat="1" ht="15.75" customHeight="1" x14ac:dyDescent="0.2">
      <c r="A432" s="389"/>
      <c r="B432" s="427"/>
      <c r="C432" s="421">
        <v>31191501</v>
      </c>
      <c r="D432" s="422" t="s">
        <v>506</v>
      </c>
      <c r="E432" s="419" t="s">
        <v>616</v>
      </c>
      <c r="F432" s="393" t="s">
        <v>311</v>
      </c>
      <c r="G432" s="374" t="s">
        <v>236</v>
      </c>
      <c r="H432" s="372" t="s">
        <v>274</v>
      </c>
      <c r="I432" s="412">
        <v>26</v>
      </c>
      <c r="J432" s="384">
        <v>1240</v>
      </c>
      <c r="K432" s="384">
        <v>32240</v>
      </c>
      <c r="L432" s="405"/>
      <c r="M432" s="341">
        <v>2019</v>
      </c>
      <c r="N432" s="406"/>
      <c r="O432" s="407" t="s">
        <v>238</v>
      </c>
      <c r="P432" s="405"/>
      <c r="Q432" s="406"/>
      <c r="R432" s="406"/>
      <c r="S432" s="407"/>
      <c r="T432" s="405"/>
      <c r="U432" s="406"/>
      <c r="V432" s="406"/>
      <c r="W432" s="407"/>
      <c r="X432" s="405"/>
      <c r="Y432" s="408"/>
      <c r="Z432" s="169"/>
      <c r="AA432" s="169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  <c r="AZ432" s="169"/>
      <c r="BA432" s="169"/>
      <c r="BB432" s="169"/>
      <c r="BC432" s="169"/>
      <c r="BD432" s="169"/>
      <c r="BE432" s="169"/>
      <c r="BF432" s="169"/>
      <c r="BG432" s="169"/>
      <c r="BH432" s="169"/>
      <c r="BI432" s="169"/>
      <c r="BJ432" s="169"/>
      <c r="BK432" s="169"/>
      <c r="BL432" s="169"/>
      <c r="BM432" s="169"/>
      <c r="BN432" s="169"/>
      <c r="BO432" s="169"/>
      <c r="BP432" s="169"/>
      <c r="BQ432" s="169"/>
      <c r="BR432" s="169"/>
      <c r="BS432" s="169"/>
      <c r="BT432" s="169"/>
      <c r="BU432" s="169"/>
      <c r="BV432" s="169"/>
      <c r="BW432" s="169"/>
      <c r="BX432" s="169"/>
      <c r="BY432" s="169"/>
      <c r="BZ432" s="169"/>
      <c r="CA432" s="169"/>
      <c r="CB432" s="169"/>
      <c r="CC432" s="169"/>
      <c r="CD432" s="169"/>
      <c r="CE432" s="169"/>
      <c r="CF432" s="169"/>
      <c r="CG432" s="169"/>
      <c r="CH432" s="169"/>
      <c r="CI432" s="169"/>
      <c r="CJ432" s="169"/>
      <c r="CK432" s="169"/>
      <c r="CL432" s="169"/>
      <c r="CM432" s="169"/>
      <c r="CN432" s="169"/>
      <c r="CO432" s="169"/>
      <c r="CP432" s="169"/>
      <c r="CQ432" s="169"/>
      <c r="CR432" s="169"/>
      <c r="CS432" s="169"/>
      <c r="CT432" s="169"/>
      <c r="CU432" s="169"/>
      <c r="CV432" s="169"/>
      <c r="CW432" s="169"/>
      <c r="CX432" s="169"/>
      <c r="CY432" s="169"/>
    </row>
    <row r="433" spans="1:103" s="404" customFormat="1" ht="15.75" customHeight="1" x14ac:dyDescent="0.2">
      <c r="A433" s="389"/>
      <c r="B433" s="427"/>
      <c r="C433" s="421">
        <v>31191501</v>
      </c>
      <c r="D433" s="422" t="s">
        <v>507</v>
      </c>
      <c r="E433" s="419" t="s">
        <v>616</v>
      </c>
      <c r="F433" s="393" t="s">
        <v>311</v>
      </c>
      <c r="G433" s="374" t="s">
        <v>236</v>
      </c>
      <c r="H433" s="372" t="s">
        <v>274</v>
      </c>
      <c r="I433" s="412">
        <v>20</v>
      </c>
      <c r="J433" s="384">
        <v>2160</v>
      </c>
      <c r="K433" s="384">
        <v>43200</v>
      </c>
      <c r="L433" s="405"/>
      <c r="M433" s="341">
        <v>2019</v>
      </c>
      <c r="N433" s="406"/>
      <c r="O433" s="407" t="s">
        <v>238</v>
      </c>
      <c r="P433" s="405"/>
      <c r="Q433" s="406"/>
      <c r="R433" s="406"/>
      <c r="S433" s="407"/>
      <c r="T433" s="405"/>
      <c r="U433" s="406"/>
      <c r="V433" s="406"/>
      <c r="W433" s="407"/>
      <c r="X433" s="405"/>
      <c r="Y433" s="408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  <c r="AZ433" s="169"/>
      <c r="BA433" s="169"/>
      <c r="BB433" s="169"/>
      <c r="BC433" s="169"/>
      <c r="BD433" s="169"/>
      <c r="BE433" s="169"/>
      <c r="BF433" s="169"/>
      <c r="BG433" s="169"/>
      <c r="BH433" s="169"/>
      <c r="BI433" s="169"/>
      <c r="BJ433" s="169"/>
      <c r="BK433" s="169"/>
      <c r="BL433" s="169"/>
      <c r="BM433" s="169"/>
      <c r="BN433" s="169"/>
      <c r="BO433" s="169"/>
      <c r="BP433" s="169"/>
      <c r="BQ433" s="169"/>
      <c r="BR433" s="169"/>
      <c r="BS433" s="169"/>
      <c r="BT433" s="169"/>
      <c r="BU433" s="169"/>
      <c r="BV433" s="169"/>
      <c r="BW433" s="169"/>
      <c r="BX433" s="169"/>
      <c r="BY433" s="169"/>
      <c r="BZ433" s="169"/>
      <c r="CA433" s="169"/>
      <c r="CB433" s="169"/>
      <c r="CC433" s="169"/>
      <c r="CD433" s="169"/>
      <c r="CE433" s="169"/>
      <c r="CF433" s="169"/>
      <c r="CG433" s="169"/>
      <c r="CH433" s="169"/>
      <c r="CI433" s="169"/>
      <c r="CJ433" s="169"/>
      <c r="CK433" s="169"/>
      <c r="CL433" s="169"/>
      <c r="CM433" s="169"/>
      <c r="CN433" s="169"/>
      <c r="CO433" s="169"/>
      <c r="CP433" s="169"/>
      <c r="CQ433" s="169"/>
      <c r="CR433" s="169"/>
      <c r="CS433" s="169"/>
      <c r="CT433" s="169"/>
      <c r="CU433" s="169"/>
      <c r="CV433" s="169"/>
      <c r="CW433" s="169"/>
      <c r="CX433" s="169"/>
      <c r="CY433" s="169"/>
    </row>
    <row r="434" spans="1:103" s="404" customFormat="1" ht="15.75" customHeight="1" x14ac:dyDescent="0.2">
      <c r="A434" s="389"/>
      <c r="B434" s="427"/>
      <c r="C434" s="421">
        <v>31191501</v>
      </c>
      <c r="D434" s="422" t="s">
        <v>508</v>
      </c>
      <c r="E434" s="419" t="s">
        <v>616</v>
      </c>
      <c r="F434" s="393" t="s">
        <v>311</v>
      </c>
      <c r="G434" s="374" t="s">
        <v>236</v>
      </c>
      <c r="H434" s="372" t="s">
        <v>274</v>
      </c>
      <c r="I434" s="412">
        <v>5</v>
      </c>
      <c r="J434" s="384">
        <v>19475</v>
      </c>
      <c r="K434" s="384">
        <v>97375</v>
      </c>
      <c r="L434" s="405"/>
      <c r="M434" s="341">
        <v>2019</v>
      </c>
      <c r="N434" s="406"/>
      <c r="O434" s="407" t="s">
        <v>238</v>
      </c>
      <c r="P434" s="405"/>
      <c r="Q434" s="406"/>
      <c r="R434" s="406"/>
      <c r="S434" s="407"/>
      <c r="T434" s="405"/>
      <c r="U434" s="406"/>
      <c r="V434" s="406"/>
      <c r="W434" s="407"/>
      <c r="X434" s="405"/>
      <c r="Y434" s="408"/>
      <c r="Z434" s="169"/>
      <c r="AA434" s="169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  <c r="AZ434" s="169"/>
      <c r="BA434" s="169"/>
      <c r="BB434" s="169"/>
      <c r="BC434" s="169"/>
      <c r="BD434" s="169"/>
      <c r="BE434" s="169"/>
      <c r="BF434" s="169"/>
      <c r="BG434" s="169"/>
      <c r="BH434" s="169"/>
      <c r="BI434" s="169"/>
      <c r="BJ434" s="169"/>
      <c r="BK434" s="169"/>
      <c r="BL434" s="169"/>
      <c r="BM434" s="169"/>
      <c r="BN434" s="169"/>
      <c r="BO434" s="169"/>
      <c r="BP434" s="169"/>
      <c r="BQ434" s="169"/>
      <c r="BR434" s="169"/>
      <c r="BS434" s="169"/>
      <c r="BT434" s="169"/>
      <c r="BU434" s="169"/>
      <c r="BV434" s="169"/>
      <c r="BW434" s="169"/>
      <c r="BX434" s="169"/>
      <c r="BY434" s="169"/>
      <c r="BZ434" s="169"/>
      <c r="CA434" s="169"/>
      <c r="CB434" s="169"/>
      <c r="CC434" s="169"/>
      <c r="CD434" s="169"/>
      <c r="CE434" s="169"/>
      <c r="CF434" s="169"/>
      <c r="CG434" s="169"/>
      <c r="CH434" s="169"/>
      <c r="CI434" s="169"/>
      <c r="CJ434" s="169"/>
      <c r="CK434" s="169"/>
      <c r="CL434" s="169"/>
      <c r="CM434" s="169"/>
      <c r="CN434" s="169"/>
      <c r="CO434" s="169"/>
      <c r="CP434" s="169"/>
      <c r="CQ434" s="169"/>
      <c r="CR434" s="169"/>
      <c r="CS434" s="169"/>
      <c r="CT434" s="169"/>
      <c r="CU434" s="169"/>
      <c r="CV434" s="169"/>
      <c r="CW434" s="169"/>
      <c r="CX434" s="169"/>
      <c r="CY434" s="169"/>
    </row>
    <row r="435" spans="1:103" s="404" customFormat="1" ht="15.75" customHeight="1" x14ac:dyDescent="0.2">
      <c r="A435" s="389"/>
      <c r="B435" s="427"/>
      <c r="C435" s="380"/>
      <c r="D435" s="426"/>
      <c r="E435" s="410"/>
      <c r="F435" s="393"/>
      <c r="G435" s="374"/>
      <c r="H435" s="374"/>
      <c r="I435" s="412"/>
      <c r="J435" s="384"/>
      <c r="K435" s="384"/>
      <c r="L435" s="405"/>
      <c r="M435" s="406"/>
      <c r="N435" s="406"/>
      <c r="O435" s="407"/>
      <c r="P435" s="405"/>
      <c r="Q435" s="406"/>
      <c r="R435" s="406"/>
      <c r="S435" s="407"/>
      <c r="T435" s="405"/>
      <c r="U435" s="406"/>
      <c r="V435" s="406"/>
      <c r="W435" s="407"/>
      <c r="X435" s="405"/>
      <c r="Y435" s="408"/>
      <c r="Z435" s="169"/>
      <c r="AA435" s="169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  <c r="AZ435" s="169"/>
      <c r="BA435" s="169"/>
      <c r="BB435" s="169"/>
      <c r="BC435" s="169"/>
      <c r="BD435" s="169"/>
      <c r="BE435" s="169"/>
      <c r="BF435" s="169"/>
      <c r="BG435" s="169"/>
      <c r="BH435" s="169"/>
      <c r="BI435" s="169"/>
      <c r="BJ435" s="169"/>
      <c r="BK435" s="169"/>
      <c r="BL435" s="169"/>
      <c r="BM435" s="169"/>
      <c r="BN435" s="169"/>
      <c r="BO435" s="169"/>
      <c r="BP435" s="169"/>
      <c r="BQ435" s="169"/>
      <c r="BR435" s="169"/>
      <c r="BS435" s="169"/>
      <c r="BT435" s="169"/>
      <c r="BU435" s="169"/>
      <c r="BV435" s="169"/>
      <c r="BW435" s="169"/>
      <c r="BX435" s="169"/>
      <c r="BY435" s="169"/>
      <c r="BZ435" s="169"/>
      <c r="CA435" s="169"/>
      <c r="CB435" s="169"/>
      <c r="CC435" s="169"/>
      <c r="CD435" s="169"/>
      <c r="CE435" s="169"/>
      <c r="CF435" s="169"/>
      <c r="CG435" s="169"/>
      <c r="CH435" s="169"/>
      <c r="CI435" s="169"/>
      <c r="CJ435" s="169"/>
      <c r="CK435" s="169"/>
      <c r="CL435" s="169"/>
      <c r="CM435" s="169"/>
      <c r="CN435" s="169"/>
      <c r="CO435" s="169"/>
      <c r="CP435" s="169"/>
      <c r="CQ435" s="169"/>
      <c r="CR435" s="169"/>
      <c r="CS435" s="169"/>
      <c r="CT435" s="169"/>
      <c r="CU435" s="169"/>
      <c r="CV435" s="169"/>
      <c r="CW435" s="169"/>
      <c r="CX435" s="169"/>
      <c r="CY435" s="169"/>
    </row>
    <row r="436" spans="1:103" s="2" customFormat="1" ht="18" customHeight="1" x14ac:dyDescent="0.25">
      <c r="A436" s="176"/>
      <c r="B436" s="513" t="s">
        <v>621</v>
      </c>
      <c r="C436" s="514"/>
      <c r="D436" s="514"/>
      <c r="E436" s="84"/>
      <c r="F436" s="85"/>
      <c r="G436" s="86"/>
      <c r="H436" s="87"/>
      <c r="I436" s="88"/>
      <c r="J436" s="89"/>
      <c r="K436" s="89"/>
      <c r="L436" s="90"/>
      <c r="M436" s="85"/>
      <c r="N436" s="86"/>
      <c r="O436" s="87"/>
      <c r="P436" s="88"/>
      <c r="Q436" s="89"/>
      <c r="R436" s="89"/>
      <c r="S436" s="84"/>
      <c r="T436" s="85"/>
      <c r="U436" s="86"/>
      <c r="V436" s="87"/>
      <c r="W436" s="88"/>
      <c r="X436" s="89"/>
      <c r="Y436" s="186"/>
      <c r="Z436" s="169"/>
      <c r="AA436" s="169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  <c r="AZ436" s="169"/>
      <c r="BA436" s="169"/>
      <c r="BB436" s="169"/>
      <c r="BC436" s="169"/>
      <c r="BD436" s="169"/>
      <c r="BE436" s="169"/>
      <c r="BF436" s="169"/>
      <c r="BG436" s="169"/>
      <c r="BH436" s="169"/>
      <c r="BI436" s="169"/>
      <c r="BJ436" s="169"/>
      <c r="BK436" s="169"/>
      <c r="BL436" s="169"/>
      <c r="BM436" s="169"/>
      <c r="BN436" s="169"/>
      <c r="BO436" s="169"/>
      <c r="BP436" s="169"/>
      <c r="BQ436" s="169"/>
      <c r="BR436" s="169"/>
      <c r="BS436" s="169"/>
      <c r="BT436" s="169"/>
      <c r="BU436" s="169"/>
      <c r="BV436" s="169"/>
      <c r="BW436" s="169"/>
      <c r="BX436" s="169"/>
      <c r="BY436" s="169"/>
      <c r="BZ436" s="169"/>
      <c r="CA436" s="169"/>
      <c r="CB436" s="169"/>
      <c r="CC436" s="169"/>
      <c r="CD436" s="169"/>
      <c r="CE436" s="169"/>
      <c r="CF436" s="169"/>
      <c r="CG436" s="169"/>
      <c r="CH436" s="169"/>
      <c r="CI436" s="169"/>
      <c r="CJ436" s="169"/>
      <c r="CK436" s="169"/>
      <c r="CL436" s="169"/>
      <c r="CM436" s="169"/>
      <c r="CN436" s="169"/>
      <c r="CO436" s="169"/>
      <c r="CP436" s="169"/>
      <c r="CQ436" s="169"/>
      <c r="CR436" s="169"/>
      <c r="CS436" s="169"/>
      <c r="CT436" s="169"/>
      <c r="CU436" s="169"/>
      <c r="CV436" s="169"/>
      <c r="CW436" s="169"/>
      <c r="CX436" s="169"/>
      <c r="CY436" s="169"/>
    </row>
    <row r="437" spans="1:103" s="404" customFormat="1" ht="15.75" customHeight="1" x14ac:dyDescent="0.2">
      <c r="A437" s="389"/>
      <c r="B437" s="427"/>
      <c r="C437" s="380"/>
      <c r="D437" s="426"/>
      <c r="E437" s="410"/>
      <c r="F437" s="393"/>
      <c r="G437" s="374"/>
      <c r="H437" s="374"/>
      <c r="I437" s="412"/>
      <c r="J437" s="384"/>
      <c r="K437" s="384"/>
      <c r="L437" s="405"/>
      <c r="M437" s="406"/>
      <c r="N437" s="406"/>
      <c r="O437" s="407"/>
      <c r="P437" s="405"/>
      <c r="Q437" s="406"/>
      <c r="R437" s="406"/>
      <c r="S437" s="407"/>
      <c r="T437" s="405"/>
      <c r="U437" s="406"/>
      <c r="V437" s="406"/>
      <c r="W437" s="407"/>
      <c r="X437" s="405"/>
      <c r="Y437" s="408"/>
      <c r="Z437" s="169"/>
      <c r="AA437" s="169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  <c r="AZ437" s="169"/>
      <c r="BA437" s="169"/>
      <c r="BB437" s="169"/>
      <c r="BC437" s="169"/>
      <c r="BD437" s="169"/>
      <c r="BE437" s="169"/>
      <c r="BF437" s="169"/>
      <c r="BG437" s="169"/>
      <c r="BH437" s="169"/>
      <c r="BI437" s="169"/>
      <c r="BJ437" s="169"/>
      <c r="BK437" s="169"/>
      <c r="BL437" s="169"/>
      <c r="BM437" s="169"/>
      <c r="BN437" s="169"/>
      <c r="BO437" s="169"/>
      <c r="BP437" s="169"/>
      <c r="BQ437" s="169"/>
      <c r="BR437" s="169"/>
      <c r="BS437" s="169"/>
      <c r="BT437" s="169"/>
      <c r="BU437" s="169"/>
      <c r="BV437" s="169"/>
      <c r="BW437" s="169"/>
      <c r="BX437" s="169"/>
      <c r="BY437" s="169"/>
      <c r="BZ437" s="169"/>
      <c r="CA437" s="169"/>
      <c r="CB437" s="169"/>
      <c r="CC437" s="169"/>
      <c r="CD437" s="169"/>
      <c r="CE437" s="169"/>
      <c r="CF437" s="169"/>
      <c r="CG437" s="169"/>
      <c r="CH437" s="169"/>
      <c r="CI437" s="169"/>
      <c r="CJ437" s="169"/>
      <c r="CK437" s="169"/>
      <c r="CL437" s="169"/>
      <c r="CM437" s="169"/>
      <c r="CN437" s="169"/>
      <c r="CO437" s="169"/>
      <c r="CP437" s="169"/>
      <c r="CQ437" s="169"/>
      <c r="CR437" s="169"/>
      <c r="CS437" s="169"/>
      <c r="CT437" s="169"/>
      <c r="CU437" s="169"/>
      <c r="CV437" s="169"/>
      <c r="CW437" s="169"/>
      <c r="CX437" s="169"/>
      <c r="CY437" s="169"/>
    </row>
    <row r="438" spans="1:103" s="2" customFormat="1" x14ac:dyDescent="0.25">
      <c r="A438" s="176"/>
      <c r="B438" s="373" t="s">
        <v>617</v>
      </c>
      <c r="C438" s="503" t="s">
        <v>618</v>
      </c>
      <c r="D438" s="504"/>
      <c r="E438" s="10"/>
      <c r="F438" s="11"/>
      <c r="G438" s="12"/>
      <c r="H438" s="13"/>
      <c r="I438" s="14"/>
      <c r="J438" s="244"/>
      <c r="K438" s="244"/>
      <c r="L438" s="247"/>
      <c r="M438" s="248"/>
      <c r="N438" s="240"/>
      <c r="O438" s="236"/>
      <c r="P438" s="234"/>
      <c r="Q438" s="235"/>
      <c r="R438" s="235"/>
      <c r="S438" s="239"/>
      <c r="T438" s="239"/>
      <c r="U438" s="240"/>
      <c r="V438" s="236"/>
      <c r="W438" s="234"/>
      <c r="X438" s="235"/>
      <c r="Y438" s="241"/>
      <c r="Z438" s="169"/>
      <c r="AA438" s="169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  <c r="AZ438" s="169"/>
      <c r="BA438" s="169"/>
      <c r="BB438" s="169"/>
      <c r="BC438" s="169"/>
      <c r="BD438" s="169"/>
      <c r="BE438" s="169"/>
      <c r="BF438" s="169"/>
      <c r="BG438" s="169"/>
      <c r="BH438" s="169"/>
      <c r="BI438" s="169"/>
      <c r="BJ438" s="169"/>
      <c r="BK438" s="169"/>
      <c r="BL438" s="169"/>
      <c r="BM438" s="169"/>
      <c r="BN438" s="169"/>
      <c r="BO438" s="169"/>
      <c r="BP438" s="169"/>
      <c r="BQ438" s="169"/>
      <c r="BR438" s="169"/>
      <c r="BS438" s="169"/>
      <c r="BT438" s="169"/>
      <c r="BU438" s="169"/>
      <c r="BV438" s="169"/>
      <c r="BW438" s="169"/>
      <c r="BX438" s="169"/>
      <c r="BY438" s="169"/>
      <c r="BZ438" s="169"/>
      <c r="CA438" s="169"/>
      <c r="CB438" s="169"/>
      <c r="CC438" s="169"/>
      <c r="CD438" s="169"/>
      <c r="CE438" s="169"/>
      <c r="CF438" s="169"/>
      <c r="CG438" s="169"/>
      <c r="CH438" s="169"/>
      <c r="CI438" s="169"/>
      <c r="CJ438" s="169"/>
      <c r="CK438" s="169"/>
      <c r="CL438" s="169"/>
      <c r="CM438" s="169"/>
      <c r="CN438" s="169"/>
      <c r="CO438" s="169"/>
      <c r="CP438" s="169"/>
      <c r="CQ438" s="169"/>
      <c r="CR438" s="169"/>
      <c r="CS438" s="169"/>
      <c r="CT438" s="169"/>
      <c r="CU438" s="169"/>
      <c r="CV438" s="169"/>
      <c r="CW438" s="169"/>
      <c r="CX438" s="169"/>
      <c r="CY438" s="169"/>
    </row>
    <row r="439" spans="1:103" s="388" customFormat="1" ht="15.75" customHeight="1" x14ac:dyDescent="0.2">
      <c r="A439" s="382"/>
      <c r="B439" s="428"/>
      <c r="C439" s="421">
        <v>43211602</v>
      </c>
      <c r="D439" s="422" t="s">
        <v>133</v>
      </c>
      <c r="E439" s="419" t="s">
        <v>619</v>
      </c>
      <c r="F439" s="393" t="s">
        <v>311</v>
      </c>
      <c r="G439" s="393" t="s">
        <v>564</v>
      </c>
      <c r="H439" s="372" t="s">
        <v>274</v>
      </c>
      <c r="I439" s="364">
        <v>1</v>
      </c>
      <c r="J439" s="384">
        <v>93000</v>
      </c>
      <c r="K439" s="384">
        <v>93000</v>
      </c>
      <c r="L439" s="385"/>
      <c r="M439" s="341">
        <v>2019</v>
      </c>
      <c r="N439" s="386"/>
      <c r="O439" s="343"/>
      <c r="P439" s="341" t="s">
        <v>238</v>
      </c>
      <c r="Q439" s="344"/>
      <c r="R439" s="344"/>
      <c r="S439" s="341"/>
      <c r="T439" s="341"/>
      <c r="U439" s="386"/>
      <c r="V439" s="343"/>
      <c r="W439" s="341"/>
      <c r="X439" s="344"/>
      <c r="Y439" s="387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  <c r="AZ439" s="169"/>
      <c r="BA439" s="169"/>
      <c r="BB439" s="169"/>
      <c r="BC439" s="169"/>
      <c r="BD439" s="169"/>
      <c r="BE439" s="169"/>
      <c r="BF439" s="169"/>
      <c r="BG439" s="169"/>
      <c r="BH439" s="169"/>
      <c r="BI439" s="169"/>
      <c r="BJ439" s="169"/>
      <c r="BK439" s="169"/>
      <c r="BL439" s="169"/>
      <c r="BM439" s="169"/>
      <c r="BN439" s="169"/>
      <c r="BO439" s="169"/>
      <c r="BP439" s="169"/>
      <c r="BQ439" s="169"/>
      <c r="BR439" s="169"/>
      <c r="BS439" s="169"/>
      <c r="BT439" s="169"/>
      <c r="BU439" s="169"/>
      <c r="BV439" s="169"/>
      <c r="BW439" s="169"/>
      <c r="BX439" s="169"/>
      <c r="BY439" s="169"/>
      <c r="BZ439" s="169"/>
      <c r="CA439" s="169"/>
      <c r="CB439" s="169"/>
      <c r="CC439" s="169"/>
      <c r="CD439" s="169"/>
      <c r="CE439" s="169"/>
      <c r="CF439" s="169"/>
      <c r="CG439" s="169"/>
      <c r="CH439" s="169"/>
      <c r="CI439" s="169"/>
      <c r="CJ439" s="169"/>
      <c r="CK439" s="169"/>
      <c r="CL439" s="169"/>
      <c r="CM439" s="169"/>
      <c r="CN439" s="169"/>
      <c r="CO439" s="169"/>
      <c r="CP439" s="169"/>
      <c r="CQ439" s="169"/>
      <c r="CR439" s="169"/>
      <c r="CS439" s="169"/>
      <c r="CT439" s="169"/>
      <c r="CU439" s="169"/>
      <c r="CV439" s="169"/>
      <c r="CW439" s="169"/>
      <c r="CX439" s="169"/>
      <c r="CY439" s="169"/>
    </row>
    <row r="440" spans="1:103" s="388" customFormat="1" ht="15.75" customHeight="1" x14ac:dyDescent="0.2">
      <c r="A440" s="382"/>
      <c r="B440" s="428"/>
      <c r="C440" s="421">
        <v>43211602</v>
      </c>
      <c r="D440" s="422" t="s">
        <v>134</v>
      </c>
      <c r="E440" s="419" t="s">
        <v>619</v>
      </c>
      <c r="F440" s="393" t="s">
        <v>311</v>
      </c>
      <c r="G440" s="393" t="s">
        <v>564</v>
      </c>
      <c r="H440" s="372" t="s">
        <v>274</v>
      </c>
      <c r="I440" s="364">
        <v>2</v>
      </c>
      <c r="J440" s="384">
        <v>74400</v>
      </c>
      <c r="K440" s="384">
        <v>148800</v>
      </c>
      <c r="L440" s="385"/>
      <c r="M440" s="341">
        <v>2019</v>
      </c>
      <c r="N440" s="386"/>
      <c r="O440" s="343"/>
      <c r="P440" s="341" t="s">
        <v>238</v>
      </c>
      <c r="Q440" s="344"/>
      <c r="R440" s="344"/>
      <c r="S440" s="341"/>
      <c r="T440" s="341"/>
      <c r="U440" s="386"/>
      <c r="V440" s="343"/>
      <c r="W440" s="341"/>
      <c r="X440" s="344"/>
      <c r="Y440" s="387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  <c r="AZ440" s="169"/>
      <c r="BA440" s="169"/>
      <c r="BB440" s="169"/>
      <c r="BC440" s="169"/>
      <c r="BD440" s="169"/>
      <c r="BE440" s="169"/>
      <c r="BF440" s="169"/>
      <c r="BG440" s="169"/>
      <c r="BH440" s="169"/>
      <c r="BI440" s="169"/>
      <c r="BJ440" s="169"/>
      <c r="BK440" s="169"/>
      <c r="BL440" s="169"/>
      <c r="BM440" s="169"/>
      <c r="BN440" s="169"/>
      <c r="BO440" s="169"/>
      <c r="BP440" s="169"/>
      <c r="BQ440" s="169"/>
      <c r="BR440" s="169"/>
      <c r="BS440" s="169"/>
      <c r="BT440" s="169"/>
      <c r="BU440" s="169"/>
      <c r="BV440" s="169"/>
      <c r="BW440" s="169"/>
      <c r="BX440" s="169"/>
      <c r="BY440" s="169"/>
      <c r="BZ440" s="169"/>
      <c r="CA440" s="169"/>
      <c r="CB440" s="169"/>
      <c r="CC440" s="169"/>
      <c r="CD440" s="169"/>
      <c r="CE440" s="169"/>
      <c r="CF440" s="169"/>
      <c r="CG440" s="169"/>
      <c r="CH440" s="169"/>
      <c r="CI440" s="169"/>
      <c r="CJ440" s="169"/>
      <c r="CK440" s="169"/>
      <c r="CL440" s="169"/>
      <c r="CM440" s="169"/>
      <c r="CN440" s="169"/>
      <c r="CO440" s="169"/>
      <c r="CP440" s="169"/>
      <c r="CQ440" s="169"/>
      <c r="CR440" s="169"/>
      <c r="CS440" s="169"/>
      <c r="CT440" s="169"/>
      <c r="CU440" s="169"/>
      <c r="CV440" s="169"/>
      <c r="CW440" s="169"/>
      <c r="CX440" s="169"/>
      <c r="CY440" s="169"/>
    </row>
    <row r="441" spans="1:103" s="388" customFormat="1" ht="15.75" customHeight="1" x14ac:dyDescent="0.2">
      <c r="A441" s="382"/>
      <c r="B441" s="428"/>
      <c r="C441" s="421">
        <v>43211602</v>
      </c>
      <c r="D441" s="422" t="s">
        <v>135</v>
      </c>
      <c r="E441" s="419" t="s">
        <v>619</v>
      </c>
      <c r="F441" s="393" t="s">
        <v>311</v>
      </c>
      <c r="G441" s="393" t="s">
        <v>564</v>
      </c>
      <c r="H441" s="372" t="s">
        <v>274</v>
      </c>
      <c r="I441" s="364">
        <v>1</v>
      </c>
      <c r="J441" s="384">
        <v>279000</v>
      </c>
      <c r="K441" s="384">
        <v>279000</v>
      </c>
      <c r="L441" s="385"/>
      <c r="M441" s="341">
        <v>2019</v>
      </c>
      <c r="N441" s="386"/>
      <c r="O441" s="343"/>
      <c r="P441" s="341" t="s">
        <v>238</v>
      </c>
      <c r="Q441" s="344"/>
      <c r="R441" s="344"/>
      <c r="S441" s="341"/>
      <c r="T441" s="341"/>
      <c r="U441" s="386"/>
      <c r="V441" s="343"/>
      <c r="W441" s="341"/>
      <c r="X441" s="344"/>
      <c r="Y441" s="387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  <c r="AZ441" s="169"/>
      <c r="BA441" s="169"/>
      <c r="BB441" s="169"/>
      <c r="BC441" s="169"/>
      <c r="BD441" s="169"/>
      <c r="BE441" s="169"/>
      <c r="BF441" s="169"/>
      <c r="BG441" s="169"/>
      <c r="BH441" s="169"/>
      <c r="BI441" s="169"/>
      <c r="BJ441" s="169"/>
      <c r="BK441" s="169"/>
      <c r="BL441" s="169"/>
      <c r="BM441" s="169"/>
      <c r="BN441" s="169"/>
      <c r="BO441" s="169"/>
      <c r="BP441" s="169"/>
      <c r="BQ441" s="169"/>
      <c r="BR441" s="169"/>
      <c r="BS441" s="169"/>
      <c r="BT441" s="169"/>
      <c r="BU441" s="169"/>
      <c r="BV441" s="169"/>
      <c r="BW441" s="169"/>
      <c r="BX441" s="169"/>
      <c r="BY441" s="169"/>
      <c r="BZ441" s="169"/>
      <c r="CA441" s="169"/>
      <c r="CB441" s="169"/>
      <c r="CC441" s="169"/>
      <c r="CD441" s="169"/>
      <c r="CE441" s="169"/>
      <c r="CF441" s="169"/>
      <c r="CG441" s="169"/>
      <c r="CH441" s="169"/>
      <c r="CI441" s="169"/>
      <c r="CJ441" s="169"/>
      <c r="CK441" s="169"/>
      <c r="CL441" s="169"/>
      <c r="CM441" s="169"/>
      <c r="CN441" s="169"/>
      <c r="CO441" s="169"/>
      <c r="CP441" s="169"/>
      <c r="CQ441" s="169"/>
      <c r="CR441" s="169"/>
      <c r="CS441" s="169"/>
      <c r="CT441" s="169"/>
      <c r="CU441" s="169"/>
      <c r="CV441" s="169"/>
      <c r="CW441" s="169"/>
      <c r="CX441" s="169"/>
      <c r="CY441" s="169"/>
    </row>
    <row r="442" spans="1:103" s="390" customFormat="1" ht="15.75" customHeight="1" x14ac:dyDescent="0.2">
      <c r="A442" s="389"/>
      <c r="B442" s="427"/>
      <c r="C442" s="421">
        <v>27112742</v>
      </c>
      <c r="D442" s="422" t="s">
        <v>509</v>
      </c>
      <c r="E442" s="419" t="s">
        <v>619</v>
      </c>
      <c r="F442" s="393" t="s">
        <v>311</v>
      </c>
      <c r="G442" s="374" t="s">
        <v>236</v>
      </c>
      <c r="H442" s="372" t="s">
        <v>274</v>
      </c>
      <c r="I442" s="412">
        <v>20</v>
      </c>
      <c r="J442" s="384">
        <v>25831</v>
      </c>
      <c r="K442" s="384">
        <v>516620</v>
      </c>
      <c r="L442" s="405"/>
      <c r="M442" s="341">
        <v>2019</v>
      </c>
      <c r="N442" s="406"/>
      <c r="O442" s="407"/>
      <c r="P442" s="341" t="s">
        <v>238</v>
      </c>
      <c r="Q442" s="406"/>
      <c r="R442" s="406"/>
      <c r="S442" s="407"/>
      <c r="T442" s="405"/>
      <c r="U442" s="406"/>
      <c r="V442" s="406"/>
      <c r="W442" s="407"/>
      <c r="X442" s="405"/>
      <c r="Y442" s="408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  <c r="AZ442" s="169"/>
      <c r="BA442" s="169"/>
      <c r="BB442" s="169"/>
      <c r="BC442" s="169"/>
      <c r="BD442" s="169"/>
      <c r="BE442" s="169"/>
      <c r="BF442" s="169"/>
      <c r="BG442" s="169"/>
      <c r="BH442" s="169"/>
      <c r="BI442" s="169"/>
      <c r="BJ442" s="169"/>
      <c r="BK442" s="169"/>
      <c r="BL442" s="169"/>
      <c r="BM442" s="169"/>
      <c r="BN442" s="169"/>
      <c r="BO442" s="169"/>
      <c r="BP442" s="169"/>
      <c r="BQ442" s="169"/>
      <c r="BR442" s="169"/>
      <c r="BS442" s="169"/>
      <c r="BT442" s="169"/>
      <c r="BU442" s="169"/>
      <c r="BV442" s="169"/>
      <c r="BW442" s="169"/>
      <c r="BX442" s="169"/>
      <c r="BY442" s="169"/>
      <c r="BZ442" s="169"/>
      <c r="CA442" s="169"/>
      <c r="CB442" s="169"/>
      <c r="CC442" s="169"/>
      <c r="CD442" s="169"/>
      <c r="CE442" s="169"/>
      <c r="CF442" s="169"/>
      <c r="CG442" s="169"/>
      <c r="CH442" s="169"/>
      <c r="CI442" s="169"/>
      <c r="CJ442" s="169"/>
      <c r="CK442" s="169"/>
      <c r="CL442" s="169"/>
      <c r="CM442" s="169"/>
      <c r="CN442" s="169"/>
      <c r="CO442" s="169"/>
      <c r="CP442" s="169"/>
      <c r="CQ442" s="169"/>
      <c r="CR442" s="169"/>
      <c r="CS442" s="169"/>
      <c r="CT442" s="169"/>
      <c r="CU442" s="169"/>
      <c r="CV442" s="169"/>
      <c r="CW442" s="169"/>
      <c r="CX442" s="169"/>
      <c r="CY442" s="169"/>
    </row>
    <row r="443" spans="1:103" s="390" customFormat="1" ht="15.75" customHeight="1" x14ac:dyDescent="0.2">
      <c r="A443" s="389"/>
      <c r="B443" s="427"/>
      <c r="C443" s="421">
        <v>27112742</v>
      </c>
      <c r="D443" s="422" t="s">
        <v>510</v>
      </c>
      <c r="E443" s="419" t="s">
        <v>619</v>
      </c>
      <c r="F443" s="393" t="s">
        <v>311</v>
      </c>
      <c r="G443" s="374" t="s">
        <v>236</v>
      </c>
      <c r="H443" s="372" t="s">
        <v>274</v>
      </c>
      <c r="I443" s="412">
        <v>30</v>
      </c>
      <c r="J443" s="384">
        <v>1480</v>
      </c>
      <c r="K443" s="384">
        <v>44400</v>
      </c>
      <c r="L443" s="405"/>
      <c r="M443" s="341">
        <v>2019</v>
      </c>
      <c r="N443" s="406"/>
      <c r="O443" s="407"/>
      <c r="P443" s="341" t="s">
        <v>238</v>
      </c>
      <c r="Q443" s="406"/>
      <c r="R443" s="406"/>
      <c r="S443" s="407"/>
      <c r="T443" s="405"/>
      <c r="U443" s="406"/>
      <c r="V443" s="406"/>
      <c r="W443" s="407"/>
      <c r="X443" s="405"/>
      <c r="Y443" s="408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  <c r="AZ443" s="169"/>
      <c r="BA443" s="169"/>
      <c r="BB443" s="169"/>
      <c r="BC443" s="169"/>
      <c r="BD443" s="169"/>
      <c r="BE443" s="169"/>
      <c r="BF443" s="169"/>
      <c r="BG443" s="169"/>
      <c r="BH443" s="169"/>
      <c r="BI443" s="169"/>
      <c r="BJ443" s="169"/>
      <c r="BK443" s="169"/>
      <c r="BL443" s="169"/>
      <c r="BM443" s="169"/>
      <c r="BN443" s="169"/>
      <c r="BO443" s="169"/>
      <c r="BP443" s="169"/>
      <c r="BQ443" s="169"/>
      <c r="BR443" s="169"/>
      <c r="BS443" s="169"/>
      <c r="BT443" s="169"/>
      <c r="BU443" s="169"/>
      <c r="BV443" s="169"/>
      <c r="BW443" s="169"/>
      <c r="BX443" s="169"/>
      <c r="BY443" s="169"/>
      <c r="BZ443" s="169"/>
      <c r="CA443" s="169"/>
      <c r="CB443" s="169"/>
      <c r="CC443" s="169"/>
      <c r="CD443" s="169"/>
      <c r="CE443" s="169"/>
      <c r="CF443" s="169"/>
      <c r="CG443" s="169"/>
      <c r="CH443" s="169"/>
      <c r="CI443" s="169"/>
      <c r="CJ443" s="169"/>
      <c r="CK443" s="169"/>
      <c r="CL443" s="169"/>
      <c r="CM443" s="169"/>
      <c r="CN443" s="169"/>
      <c r="CO443" s="169"/>
      <c r="CP443" s="169"/>
      <c r="CQ443" s="169"/>
      <c r="CR443" s="169"/>
      <c r="CS443" s="169"/>
      <c r="CT443" s="169"/>
      <c r="CU443" s="169"/>
      <c r="CV443" s="169"/>
      <c r="CW443" s="169"/>
      <c r="CX443" s="169"/>
      <c r="CY443" s="169"/>
    </row>
    <row r="444" spans="1:103" s="390" customFormat="1" ht="15.75" customHeight="1" x14ac:dyDescent="0.2">
      <c r="A444" s="389"/>
      <c r="B444" s="427"/>
      <c r="C444" s="421">
        <v>23131514</v>
      </c>
      <c r="D444" s="422" t="s">
        <v>511</v>
      </c>
      <c r="E444" s="419" t="s">
        <v>619</v>
      </c>
      <c r="F444" s="393" t="s">
        <v>311</v>
      </c>
      <c r="G444" s="374" t="s">
        <v>236</v>
      </c>
      <c r="H444" s="372" t="s">
        <v>274</v>
      </c>
      <c r="I444" s="412">
        <v>20</v>
      </c>
      <c r="J444" s="384">
        <v>750</v>
      </c>
      <c r="K444" s="384">
        <v>15000</v>
      </c>
      <c r="L444" s="405"/>
      <c r="M444" s="341">
        <v>2019</v>
      </c>
      <c r="N444" s="406"/>
      <c r="O444" s="407"/>
      <c r="P444" s="341" t="s">
        <v>238</v>
      </c>
      <c r="Q444" s="406"/>
      <c r="R444" s="406"/>
      <c r="S444" s="407"/>
      <c r="T444" s="405"/>
      <c r="U444" s="406"/>
      <c r="V444" s="406"/>
      <c r="W444" s="407"/>
      <c r="X444" s="405"/>
      <c r="Y444" s="408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  <c r="AZ444" s="169"/>
      <c r="BA444" s="169"/>
      <c r="BB444" s="169"/>
      <c r="BC444" s="169"/>
      <c r="BD444" s="169"/>
      <c r="BE444" s="169"/>
      <c r="BF444" s="169"/>
      <c r="BG444" s="169"/>
      <c r="BH444" s="169"/>
      <c r="BI444" s="169"/>
      <c r="BJ444" s="169"/>
      <c r="BK444" s="169"/>
      <c r="BL444" s="169"/>
      <c r="BM444" s="169"/>
      <c r="BN444" s="169"/>
      <c r="BO444" s="169"/>
      <c r="BP444" s="169"/>
      <c r="BQ444" s="169"/>
      <c r="BR444" s="169"/>
      <c r="BS444" s="169"/>
      <c r="BT444" s="169"/>
      <c r="BU444" s="169"/>
      <c r="BV444" s="169"/>
      <c r="BW444" s="169"/>
      <c r="BX444" s="169"/>
      <c r="BY444" s="169"/>
      <c r="BZ444" s="169"/>
      <c r="CA444" s="169"/>
      <c r="CB444" s="169"/>
      <c r="CC444" s="169"/>
      <c r="CD444" s="169"/>
      <c r="CE444" s="169"/>
      <c r="CF444" s="169"/>
      <c r="CG444" s="169"/>
      <c r="CH444" s="169"/>
      <c r="CI444" s="169"/>
      <c r="CJ444" s="169"/>
      <c r="CK444" s="169"/>
      <c r="CL444" s="169"/>
      <c r="CM444" s="169"/>
      <c r="CN444" s="169"/>
      <c r="CO444" s="169"/>
      <c r="CP444" s="169"/>
      <c r="CQ444" s="169"/>
      <c r="CR444" s="169"/>
      <c r="CS444" s="169"/>
      <c r="CT444" s="169"/>
      <c r="CU444" s="169"/>
      <c r="CV444" s="169"/>
      <c r="CW444" s="169"/>
      <c r="CX444" s="169"/>
      <c r="CY444" s="169"/>
    </row>
    <row r="445" spans="1:103" s="390" customFormat="1" ht="25.5" x14ac:dyDescent="0.2">
      <c r="A445" s="389"/>
      <c r="B445" s="427"/>
      <c r="C445" s="421">
        <v>23131514</v>
      </c>
      <c r="D445" s="422" t="s">
        <v>512</v>
      </c>
      <c r="E445" s="419" t="s">
        <v>619</v>
      </c>
      <c r="F445" s="393" t="s">
        <v>311</v>
      </c>
      <c r="G445" s="374" t="s">
        <v>236</v>
      </c>
      <c r="H445" s="372" t="s">
        <v>274</v>
      </c>
      <c r="I445" s="412">
        <v>20</v>
      </c>
      <c r="J445" s="384">
        <v>1200</v>
      </c>
      <c r="K445" s="384">
        <v>24000</v>
      </c>
      <c r="L445" s="405"/>
      <c r="M445" s="341">
        <v>2019</v>
      </c>
      <c r="N445" s="406"/>
      <c r="O445" s="407"/>
      <c r="P445" s="341" t="s">
        <v>238</v>
      </c>
      <c r="Q445" s="406"/>
      <c r="R445" s="406"/>
      <c r="S445" s="407"/>
      <c r="T445" s="405"/>
      <c r="U445" s="406"/>
      <c r="V445" s="406"/>
      <c r="W445" s="407"/>
      <c r="X445" s="405"/>
      <c r="Y445" s="408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  <c r="AZ445" s="169"/>
      <c r="BA445" s="169"/>
      <c r="BB445" s="169"/>
      <c r="BC445" s="169"/>
      <c r="BD445" s="169"/>
      <c r="BE445" s="169"/>
      <c r="BF445" s="169"/>
      <c r="BG445" s="169"/>
      <c r="BH445" s="169"/>
      <c r="BI445" s="169"/>
      <c r="BJ445" s="169"/>
      <c r="BK445" s="169"/>
      <c r="BL445" s="169"/>
      <c r="BM445" s="169"/>
      <c r="BN445" s="169"/>
      <c r="BO445" s="169"/>
      <c r="BP445" s="169"/>
      <c r="BQ445" s="169"/>
      <c r="BR445" s="169"/>
      <c r="BS445" s="169"/>
      <c r="BT445" s="169"/>
      <c r="BU445" s="169"/>
      <c r="BV445" s="169"/>
      <c r="BW445" s="169"/>
      <c r="BX445" s="169"/>
      <c r="BY445" s="169"/>
      <c r="BZ445" s="169"/>
      <c r="CA445" s="169"/>
      <c r="CB445" s="169"/>
      <c r="CC445" s="169"/>
      <c r="CD445" s="169"/>
      <c r="CE445" s="169"/>
      <c r="CF445" s="169"/>
      <c r="CG445" s="169"/>
      <c r="CH445" s="169"/>
      <c r="CI445" s="169"/>
      <c r="CJ445" s="169"/>
      <c r="CK445" s="169"/>
      <c r="CL445" s="169"/>
      <c r="CM445" s="169"/>
      <c r="CN445" s="169"/>
      <c r="CO445" s="169"/>
      <c r="CP445" s="169"/>
      <c r="CQ445" s="169"/>
      <c r="CR445" s="169"/>
      <c r="CS445" s="169"/>
      <c r="CT445" s="169"/>
      <c r="CU445" s="169"/>
      <c r="CV445" s="169"/>
      <c r="CW445" s="169"/>
      <c r="CX445" s="169"/>
      <c r="CY445" s="169"/>
    </row>
    <row r="446" spans="1:103" s="390" customFormat="1" ht="15.75" customHeight="1" x14ac:dyDescent="0.2">
      <c r="A446" s="389"/>
      <c r="B446" s="427"/>
      <c r="C446" s="421">
        <v>23131514</v>
      </c>
      <c r="D446" s="422" t="s">
        <v>513</v>
      </c>
      <c r="E446" s="419" t="s">
        <v>619</v>
      </c>
      <c r="F446" s="393" t="s">
        <v>311</v>
      </c>
      <c r="G446" s="374" t="s">
        <v>236</v>
      </c>
      <c r="H446" s="372" t="s">
        <v>274</v>
      </c>
      <c r="I446" s="412">
        <v>20</v>
      </c>
      <c r="J446" s="384">
        <v>1450</v>
      </c>
      <c r="K446" s="384">
        <v>29000</v>
      </c>
      <c r="L446" s="405"/>
      <c r="M446" s="341">
        <v>2019</v>
      </c>
      <c r="N446" s="406"/>
      <c r="O446" s="407"/>
      <c r="P446" s="341" t="s">
        <v>238</v>
      </c>
      <c r="Q446" s="406"/>
      <c r="R446" s="406"/>
      <c r="S446" s="407"/>
      <c r="T446" s="405"/>
      <c r="U446" s="406"/>
      <c r="V446" s="406"/>
      <c r="W446" s="407"/>
      <c r="X446" s="405"/>
      <c r="Y446" s="408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  <c r="AZ446" s="169"/>
      <c r="BA446" s="169"/>
      <c r="BB446" s="169"/>
      <c r="BC446" s="169"/>
      <c r="BD446" s="169"/>
      <c r="BE446" s="169"/>
      <c r="BF446" s="169"/>
      <c r="BG446" s="169"/>
      <c r="BH446" s="169"/>
      <c r="BI446" s="169"/>
      <c r="BJ446" s="169"/>
      <c r="BK446" s="169"/>
      <c r="BL446" s="169"/>
      <c r="BM446" s="169"/>
      <c r="BN446" s="169"/>
      <c r="BO446" s="169"/>
      <c r="BP446" s="169"/>
      <c r="BQ446" s="169"/>
      <c r="BR446" s="169"/>
      <c r="BS446" s="169"/>
      <c r="BT446" s="169"/>
      <c r="BU446" s="169"/>
      <c r="BV446" s="169"/>
      <c r="BW446" s="169"/>
      <c r="BX446" s="169"/>
      <c r="BY446" s="169"/>
      <c r="BZ446" s="169"/>
      <c r="CA446" s="169"/>
      <c r="CB446" s="169"/>
      <c r="CC446" s="169"/>
      <c r="CD446" s="169"/>
      <c r="CE446" s="169"/>
      <c r="CF446" s="169"/>
      <c r="CG446" s="169"/>
      <c r="CH446" s="169"/>
      <c r="CI446" s="169"/>
      <c r="CJ446" s="169"/>
      <c r="CK446" s="169"/>
      <c r="CL446" s="169"/>
      <c r="CM446" s="169"/>
      <c r="CN446" s="169"/>
      <c r="CO446" s="169"/>
      <c r="CP446" s="169"/>
      <c r="CQ446" s="169"/>
      <c r="CR446" s="169"/>
      <c r="CS446" s="169"/>
      <c r="CT446" s="169"/>
      <c r="CU446" s="169"/>
      <c r="CV446" s="169"/>
      <c r="CW446" s="169"/>
      <c r="CX446" s="169"/>
      <c r="CY446" s="169"/>
    </row>
    <row r="447" spans="1:103" s="390" customFormat="1" ht="15.75" customHeight="1" x14ac:dyDescent="0.2">
      <c r="A447" s="389"/>
      <c r="B447" s="427"/>
      <c r="C447" s="421">
        <v>41114201</v>
      </c>
      <c r="D447" s="422" t="s">
        <v>514</v>
      </c>
      <c r="E447" s="419" t="s">
        <v>619</v>
      </c>
      <c r="F447" s="393" t="s">
        <v>311</v>
      </c>
      <c r="G447" s="374" t="s">
        <v>236</v>
      </c>
      <c r="H447" s="372" t="s">
        <v>274</v>
      </c>
      <c r="I447" s="412">
        <v>8</v>
      </c>
      <c r="J447" s="384">
        <v>2500</v>
      </c>
      <c r="K447" s="384">
        <v>20000</v>
      </c>
      <c r="L447" s="405"/>
      <c r="M447" s="341">
        <v>2019</v>
      </c>
      <c r="N447" s="406"/>
      <c r="O447" s="407"/>
      <c r="P447" s="341" t="s">
        <v>238</v>
      </c>
      <c r="Q447" s="406"/>
      <c r="R447" s="406"/>
      <c r="S447" s="407"/>
      <c r="T447" s="405"/>
      <c r="U447" s="406"/>
      <c r="V447" s="406"/>
      <c r="W447" s="407"/>
      <c r="X447" s="405"/>
      <c r="Y447" s="408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  <c r="AZ447" s="169"/>
      <c r="BA447" s="169"/>
      <c r="BB447" s="169"/>
      <c r="BC447" s="169"/>
      <c r="BD447" s="169"/>
      <c r="BE447" s="169"/>
      <c r="BF447" s="169"/>
      <c r="BG447" s="169"/>
      <c r="BH447" s="169"/>
      <c r="BI447" s="169"/>
      <c r="BJ447" s="169"/>
      <c r="BK447" s="169"/>
      <c r="BL447" s="169"/>
      <c r="BM447" s="169"/>
      <c r="BN447" s="169"/>
      <c r="BO447" s="169"/>
      <c r="BP447" s="169"/>
      <c r="BQ447" s="169"/>
      <c r="BR447" s="169"/>
      <c r="BS447" s="169"/>
      <c r="BT447" s="169"/>
      <c r="BU447" s="169"/>
      <c r="BV447" s="169"/>
      <c r="BW447" s="169"/>
      <c r="BX447" s="169"/>
      <c r="BY447" s="169"/>
      <c r="BZ447" s="169"/>
      <c r="CA447" s="169"/>
      <c r="CB447" s="169"/>
      <c r="CC447" s="169"/>
      <c r="CD447" s="169"/>
      <c r="CE447" s="169"/>
      <c r="CF447" s="169"/>
      <c r="CG447" s="169"/>
      <c r="CH447" s="169"/>
      <c r="CI447" s="169"/>
      <c r="CJ447" s="169"/>
      <c r="CK447" s="169"/>
      <c r="CL447" s="169"/>
      <c r="CM447" s="169"/>
      <c r="CN447" s="169"/>
      <c r="CO447" s="169"/>
      <c r="CP447" s="169"/>
      <c r="CQ447" s="169"/>
      <c r="CR447" s="169"/>
      <c r="CS447" s="169"/>
      <c r="CT447" s="169"/>
      <c r="CU447" s="169"/>
      <c r="CV447" s="169"/>
      <c r="CW447" s="169"/>
      <c r="CX447" s="169"/>
      <c r="CY447" s="169"/>
    </row>
    <row r="448" spans="1:103" s="390" customFormat="1" ht="15.75" customHeight="1" x14ac:dyDescent="0.2">
      <c r="A448" s="389"/>
      <c r="B448" s="427"/>
      <c r="C448" s="421">
        <v>41114201</v>
      </c>
      <c r="D448" s="422" t="s">
        <v>515</v>
      </c>
      <c r="E448" s="419" t="s">
        <v>619</v>
      </c>
      <c r="F448" s="393" t="s">
        <v>311</v>
      </c>
      <c r="G448" s="374" t="s">
        <v>236</v>
      </c>
      <c r="H448" s="372" t="s">
        <v>274</v>
      </c>
      <c r="I448" s="412">
        <v>8</v>
      </c>
      <c r="J448" s="384">
        <v>3800</v>
      </c>
      <c r="K448" s="384">
        <v>30400</v>
      </c>
      <c r="L448" s="405"/>
      <c r="M448" s="341">
        <v>2019</v>
      </c>
      <c r="N448" s="406"/>
      <c r="O448" s="407"/>
      <c r="P448" s="341" t="s">
        <v>238</v>
      </c>
      <c r="Q448" s="406"/>
      <c r="R448" s="406"/>
      <c r="S448" s="407"/>
      <c r="T448" s="405"/>
      <c r="U448" s="406"/>
      <c r="V448" s="406"/>
      <c r="W448" s="407"/>
      <c r="X448" s="405"/>
      <c r="Y448" s="408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  <c r="AZ448" s="169"/>
      <c r="BA448" s="169"/>
      <c r="BB448" s="169"/>
      <c r="BC448" s="169"/>
      <c r="BD448" s="169"/>
      <c r="BE448" s="169"/>
      <c r="BF448" s="169"/>
      <c r="BG448" s="169"/>
      <c r="BH448" s="169"/>
      <c r="BI448" s="169"/>
      <c r="BJ448" s="169"/>
      <c r="BK448" s="169"/>
      <c r="BL448" s="169"/>
      <c r="BM448" s="169"/>
      <c r="BN448" s="169"/>
      <c r="BO448" s="169"/>
      <c r="BP448" s="169"/>
      <c r="BQ448" s="169"/>
      <c r="BR448" s="169"/>
      <c r="BS448" s="169"/>
      <c r="BT448" s="169"/>
      <c r="BU448" s="169"/>
      <c r="BV448" s="169"/>
      <c r="BW448" s="169"/>
      <c r="BX448" s="169"/>
      <c r="BY448" s="169"/>
      <c r="BZ448" s="169"/>
      <c r="CA448" s="169"/>
      <c r="CB448" s="169"/>
      <c r="CC448" s="169"/>
      <c r="CD448" s="169"/>
      <c r="CE448" s="169"/>
      <c r="CF448" s="169"/>
      <c r="CG448" s="169"/>
      <c r="CH448" s="169"/>
      <c r="CI448" s="169"/>
      <c r="CJ448" s="169"/>
      <c r="CK448" s="169"/>
      <c r="CL448" s="169"/>
      <c r="CM448" s="169"/>
      <c r="CN448" s="169"/>
      <c r="CO448" s="169"/>
      <c r="CP448" s="169"/>
      <c r="CQ448" s="169"/>
      <c r="CR448" s="169"/>
      <c r="CS448" s="169"/>
      <c r="CT448" s="169"/>
      <c r="CU448" s="169"/>
      <c r="CV448" s="169"/>
      <c r="CW448" s="169"/>
      <c r="CX448" s="169"/>
      <c r="CY448" s="169"/>
    </row>
    <row r="449" spans="1:103" s="390" customFormat="1" ht="15.75" customHeight="1" x14ac:dyDescent="0.2">
      <c r="A449" s="389"/>
      <c r="B449" s="427"/>
      <c r="C449" s="421">
        <v>27112843</v>
      </c>
      <c r="D449" s="422" t="s">
        <v>516</v>
      </c>
      <c r="E449" s="419" t="s">
        <v>619</v>
      </c>
      <c r="F449" s="393" t="s">
        <v>311</v>
      </c>
      <c r="G449" s="374" t="s">
        <v>236</v>
      </c>
      <c r="H449" s="372" t="s">
        <v>274</v>
      </c>
      <c r="I449" s="412">
        <v>20</v>
      </c>
      <c r="J449" s="384">
        <v>845</v>
      </c>
      <c r="K449" s="384">
        <v>16900</v>
      </c>
      <c r="L449" s="405"/>
      <c r="M449" s="341">
        <v>2019</v>
      </c>
      <c r="N449" s="406"/>
      <c r="O449" s="407"/>
      <c r="P449" s="341" t="s">
        <v>238</v>
      </c>
      <c r="Q449" s="406"/>
      <c r="R449" s="406"/>
      <c r="S449" s="407"/>
      <c r="T449" s="405"/>
      <c r="U449" s="406"/>
      <c r="V449" s="406"/>
      <c r="W449" s="407"/>
      <c r="X449" s="405"/>
      <c r="Y449" s="408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  <c r="AZ449" s="169"/>
      <c r="BA449" s="169"/>
      <c r="BB449" s="169"/>
      <c r="BC449" s="169"/>
      <c r="BD449" s="169"/>
      <c r="BE449" s="169"/>
      <c r="BF449" s="169"/>
      <c r="BG449" s="169"/>
      <c r="BH449" s="169"/>
      <c r="BI449" s="169"/>
      <c r="BJ449" s="169"/>
      <c r="BK449" s="169"/>
      <c r="BL449" s="169"/>
      <c r="BM449" s="169"/>
      <c r="BN449" s="169"/>
      <c r="BO449" s="169"/>
      <c r="BP449" s="169"/>
      <c r="BQ449" s="169"/>
      <c r="BR449" s="169"/>
      <c r="BS449" s="169"/>
      <c r="BT449" s="169"/>
      <c r="BU449" s="169"/>
      <c r="BV449" s="169"/>
      <c r="BW449" s="169"/>
      <c r="BX449" s="169"/>
      <c r="BY449" s="169"/>
      <c r="BZ449" s="169"/>
      <c r="CA449" s="169"/>
      <c r="CB449" s="169"/>
      <c r="CC449" s="169"/>
      <c r="CD449" s="169"/>
      <c r="CE449" s="169"/>
      <c r="CF449" s="169"/>
      <c r="CG449" s="169"/>
      <c r="CH449" s="169"/>
      <c r="CI449" s="169"/>
      <c r="CJ449" s="169"/>
      <c r="CK449" s="169"/>
      <c r="CL449" s="169"/>
      <c r="CM449" s="169"/>
      <c r="CN449" s="169"/>
      <c r="CO449" s="169"/>
      <c r="CP449" s="169"/>
      <c r="CQ449" s="169"/>
      <c r="CR449" s="169"/>
      <c r="CS449" s="169"/>
      <c r="CT449" s="169"/>
      <c r="CU449" s="169"/>
      <c r="CV449" s="169"/>
      <c r="CW449" s="169"/>
      <c r="CX449" s="169"/>
      <c r="CY449" s="169"/>
    </row>
    <row r="450" spans="1:103" s="390" customFormat="1" ht="15.75" customHeight="1" x14ac:dyDescent="0.2">
      <c r="A450" s="389"/>
      <c r="B450" s="427"/>
      <c r="C450" s="421">
        <v>27112843</v>
      </c>
      <c r="D450" s="422" t="s">
        <v>517</v>
      </c>
      <c r="E450" s="419" t="s">
        <v>619</v>
      </c>
      <c r="F450" s="393" t="s">
        <v>311</v>
      </c>
      <c r="G450" s="374" t="s">
        <v>236</v>
      </c>
      <c r="H450" s="372" t="s">
        <v>274</v>
      </c>
      <c r="I450" s="412">
        <v>20</v>
      </c>
      <c r="J450" s="384">
        <v>975</v>
      </c>
      <c r="K450" s="384">
        <v>19500</v>
      </c>
      <c r="L450" s="405"/>
      <c r="M450" s="341">
        <v>2019</v>
      </c>
      <c r="N450" s="406"/>
      <c r="O450" s="407"/>
      <c r="P450" s="341" t="s">
        <v>238</v>
      </c>
      <c r="Q450" s="406"/>
      <c r="R450" s="406"/>
      <c r="S450" s="407"/>
      <c r="T450" s="405"/>
      <c r="U450" s="406"/>
      <c r="V450" s="406"/>
      <c r="W450" s="407"/>
      <c r="X450" s="405"/>
      <c r="Y450" s="408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  <c r="AZ450" s="169"/>
      <c r="BA450" s="169"/>
      <c r="BB450" s="169"/>
      <c r="BC450" s="169"/>
      <c r="BD450" s="169"/>
      <c r="BE450" s="169"/>
      <c r="BF450" s="169"/>
      <c r="BG450" s="169"/>
      <c r="BH450" s="169"/>
      <c r="BI450" s="169"/>
      <c r="BJ450" s="169"/>
      <c r="BK450" s="169"/>
      <c r="BL450" s="169"/>
      <c r="BM450" s="169"/>
      <c r="BN450" s="169"/>
      <c r="BO450" s="169"/>
      <c r="BP450" s="169"/>
      <c r="BQ450" s="169"/>
      <c r="BR450" s="169"/>
      <c r="BS450" s="169"/>
      <c r="BT450" s="169"/>
      <c r="BU450" s="169"/>
      <c r="BV450" s="169"/>
      <c r="BW450" s="169"/>
      <c r="BX450" s="169"/>
      <c r="BY450" s="169"/>
      <c r="BZ450" s="169"/>
      <c r="CA450" s="169"/>
      <c r="CB450" s="169"/>
      <c r="CC450" s="169"/>
      <c r="CD450" s="169"/>
      <c r="CE450" s="169"/>
      <c r="CF450" s="169"/>
      <c r="CG450" s="169"/>
      <c r="CH450" s="169"/>
      <c r="CI450" s="169"/>
      <c r="CJ450" s="169"/>
      <c r="CK450" s="169"/>
      <c r="CL450" s="169"/>
      <c r="CM450" s="169"/>
      <c r="CN450" s="169"/>
      <c r="CO450" s="169"/>
      <c r="CP450" s="169"/>
      <c r="CQ450" s="169"/>
      <c r="CR450" s="169"/>
      <c r="CS450" s="169"/>
      <c r="CT450" s="169"/>
      <c r="CU450" s="169"/>
      <c r="CV450" s="169"/>
      <c r="CW450" s="169"/>
      <c r="CX450" s="169"/>
      <c r="CY450" s="169"/>
    </row>
    <row r="451" spans="1:103" s="390" customFormat="1" ht="15.75" customHeight="1" x14ac:dyDescent="0.2">
      <c r="A451" s="389"/>
      <c r="B451" s="427"/>
      <c r="C451" s="421">
        <v>27112843</v>
      </c>
      <c r="D451" s="422" t="s">
        <v>518</v>
      </c>
      <c r="E451" s="419" t="s">
        <v>619</v>
      </c>
      <c r="F451" s="393" t="s">
        <v>311</v>
      </c>
      <c r="G451" s="374" t="s">
        <v>236</v>
      </c>
      <c r="H451" s="372" t="s">
        <v>274</v>
      </c>
      <c r="I451" s="412">
        <v>20</v>
      </c>
      <c r="J451" s="384">
        <v>1250</v>
      </c>
      <c r="K451" s="384">
        <v>25000</v>
      </c>
      <c r="L451" s="405"/>
      <c r="M451" s="341">
        <v>2019</v>
      </c>
      <c r="N451" s="406"/>
      <c r="O451" s="407"/>
      <c r="P451" s="341" t="s">
        <v>238</v>
      </c>
      <c r="Q451" s="406"/>
      <c r="R451" s="406"/>
      <c r="S451" s="407"/>
      <c r="T451" s="405"/>
      <c r="U451" s="406"/>
      <c r="V451" s="406"/>
      <c r="W451" s="407"/>
      <c r="X451" s="405"/>
      <c r="Y451" s="408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  <c r="AZ451" s="169"/>
      <c r="BA451" s="169"/>
      <c r="BB451" s="169"/>
      <c r="BC451" s="169"/>
      <c r="BD451" s="169"/>
      <c r="BE451" s="169"/>
      <c r="BF451" s="169"/>
      <c r="BG451" s="169"/>
      <c r="BH451" s="169"/>
      <c r="BI451" s="169"/>
      <c r="BJ451" s="169"/>
      <c r="BK451" s="169"/>
      <c r="BL451" s="169"/>
      <c r="BM451" s="169"/>
      <c r="BN451" s="169"/>
      <c r="BO451" s="169"/>
      <c r="BP451" s="169"/>
      <c r="BQ451" s="169"/>
      <c r="BR451" s="169"/>
      <c r="BS451" s="169"/>
      <c r="BT451" s="169"/>
      <c r="BU451" s="169"/>
      <c r="BV451" s="169"/>
      <c r="BW451" s="169"/>
      <c r="BX451" s="169"/>
      <c r="BY451" s="169"/>
      <c r="BZ451" s="169"/>
      <c r="CA451" s="169"/>
      <c r="CB451" s="169"/>
      <c r="CC451" s="169"/>
      <c r="CD451" s="169"/>
      <c r="CE451" s="169"/>
      <c r="CF451" s="169"/>
      <c r="CG451" s="169"/>
      <c r="CH451" s="169"/>
      <c r="CI451" s="169"/>
      <c r="CJ451" s="169"/>
      <c r="CK451" s="169"/>
      <c r="CL451" s="169"/>
      <c r="CM451" s="169"/>
      <c r="CN451" s="169"/>
      <c r="CO451" s="169"/>
      <c r="CP451" s="169"/>
      <c r="CQ451" s="169"/>
      <c r="CR451" s="169"/>
      <c r="CS451" s="169"/>
      <c r="CT451" s="169"/>
      <c r="CU451" s="169"/>
      <c r="CV451" s="169"/>
      <c r="CW451" s="169"/>
      <c r="CX451" s="169"/>
      <c r="CY451" s="169"/>
    </row>
    <row r="452" spans="1:103" s="390" customFormat="1" ht="15.75" customHeight="1" x14ac:dyDescent="0.2">
      <c r="A452" s="389"/>
      <c r="B452" s="427"/>
      <c r="C452" s="421">
        <v>27112843</v>
      </c>
      <c r="D452" s="422" t="s">
        <v>519</v>
      </c>
      <c r="E452" s="419" t="s">
        <v>619</v>
      </c>
      <c r="F452" s="393" t="s">
        <v>311</v>
      </c>
      <c r="G452" s="374" t="s">
        <v>236</v>
      </c>
      <c r="H452" s="372" t="s">
        <v>274</v>
      </c>
      <c r="I452" s="412">
        <v>20</v>
      </c>
      <c r="J452" s="384">
        <v>1510</v>
      </c>
      <c r="K452" s="384">
        <v>30200</v>
      </c>
      <c r="L452" s="405"/>
      <c r="M452" s="341">
        <v>2019</v>
      </c>
      <c r="N452" s="406"/>
      <c r="O452" s="407"/>
      <c r="P452" s="341" t="s">
        <v>238</v>
      </c>
      <c r="Q452" s="406"/>
      <c r="R452" s="406"/>
      <c r="S452" s="407"/>
      <c r="T452" s="405"/>
      <c r="U452" s="406"/>
      <c r="V452" s="406"/>
      <c r="W452" s="407"/>
      <c r="X452" s="405"/>
      <c r="Y452" s="408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  <c r="AZ452" s="169"/>
      <c r="BA452" s="169"/>
      <c r="BB452" s="169"/>
      <c r="BC452" s="169"/>
      <c r="BD452" s="169"/>
      <c r="BE452" s="169"/>
      <c r="BF452" s="169"/>
      <c r="BG452" s="169"/>
      <c r="BH452" s="169"/>
      <c r="BI452" s="169"/>
      <c r="BJ452" s="169"/>
      <c r="BK452" s="169"/>
      <c r="BL452" s="169"/>
      <c r="BM452" s="169"/>
      <c r="BN452" s="169"/>
      <c r="BO452" s="169"/>
      <c r="BP452" s="169"/>
      <c r="BQ452" s="169"/>
      <c r="BR452" s="169"/>
      <c r="BS452" s="169"/>
      <c r="BT452" s="169"/>
      <c r="BU452" s="169"/>
      <c r="BV452" s="169"/>
      <c r="BW452" s="169"/>
      <c r="BX452" s="169"/>
      <c r="BY452" s="169"/>
      <c r="BZ452" s="169"/>
      <c r="CA452" s="169"/>
      <c r="CB452" s="169"/>
      <c r="CC452" s="169"/>
      <c r="CD452" s="169"/>
      <c r="CE452" s="169"/>
      <c r="CF452" s="169"/>
      <c r="CG452" s="169"/>
      <c r="CH452" s="169"/>
      <c r="CI452" s="169"/>
      <c r="CJ452" s="169"/>
      <c r="CK452" s="169"/>
      <c r="CL452" s="169"/>
      <c r="CM452" s="169"/>
      <c r="CN452" s="169"/>
      <c r="CO452" s="169"/>
      <c r="CP452" s="169"/>
      <c r="CQ452" s="169"/>
      <c r="CR452" s="169"/>
      <c r="CS452" s="169"/>
      <c r="CT452" s="169"/>
      <c r="CU452" s="169"/>
      <c r="CV452" s="169"/>
      <c r="CW452" s="169"/>
      <c r="CX452" s="169"/>
      <c r="CY452" s="169"/>
    </row>
    <row r="453" spans="1:103" s="390" customFormat="1" ht="15.75" customHeight="1" x14ac:dyDescent="0.2">
      <c r="A453" s="389"/>
      <c r="B453" s="427"/>
      <c r="C453" s="421">
        <v>27112843</v>
      </c>
      <c r="D453" s="422" t="s">
        <v>520</v>
      </c>
      <c r="E453" s="419" t="s">
        <v>619</v>
      </c>
      <c r="F453" s="393" t="s">
        <v>311</v>
      </c>
      <c r="G453" s="374" t="s">
        <v>236</v>
      </c>
      <c r="H453" s="372" t="s">
        <v>274</v>
      </c>
      <c r="I453" s="412">
        <v>20</v>
      </c>
      <c r="J453" s="384">
        <v>1629</v>
      </c>
      <c r="K453" s="384">
        <v>32580</v>
      </c>
      <c r="L453" s="405"/>
      <c r="M453" s="341">
        <v>2019</v>
      </c>
      <c r="N453" s="406"/>
      <c r="O453" s="407"/>
      <c r="P453" s="341" t="s">
        <v>238</v>
      </c>
      <c r="Q453" s="406"/>
      <c r="R453" s="406"/>
      <c r="S453" s="407"/>
      <c r="T453" s="405"/>
      <c r="U453" s="406"/>
      <c r="V453" s="406"/>
      <c r="W453" s="407"/>
      <c r="X453" s="405"/>
      <c r="Y453" s="408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  <c r="AZ453" s="169"/>
      <c r="BA453" s="169"/>
      <c r="BB453" s="169"/>
      <c r="BC453" s="169"/>
      <c r="BD453" s="169"/>
      <c r="BE453" s="169"/>
      <c r="BF453" s="169"/>
      <c r="BG453" s="169"/>
      <c r="BH453" s="169"/>
      <c r="BI453" s="169"/>
      <c r="BJ453" s="169"/>
      <c r="BK453" s="169"/>
      <c r="BL453" s="169"/>
      <c r="BM453" s="169"/>
      <c r="BN453" s="169"/>
      <c r="BO453" s="169"/>
      <c r="BP453" s="169"/>
      <c r="BQ453" s="169"/>
      <c r="BR453" s="169"/>
      <c r="BS453" s="169"/>
      <c r="BT453" s="169"/>
      <c r="BU453" s="169"/>
      <c r="BV453" s="169"/>
      <c r="BW453" s="169"/>
      <c r="BX453" s="169"/>
      <c r="BY453" s="169"/>
      <c r="BZ453" s="169"/>
      <c r="CA453" s="169"/>
      <c r="CB453" s="169"/>
      <c r="CC453" s="169"/>
      <c r="CD453" s="169"/>
      <c r="CE453" s="169"/>
      <c r="CF453" s="169"/>
      <c r="CG453" s="169"/>
      <c r="CH453" s="169"/>
      <c r="CI453" s="169"/>
      <c r="CJ453" s="169"/>
      <c r="CK453" s="169"/>
      <c r="CL453" s="169"/>
      <c r="CM453" s="169"/>
      <c r="CN453" s="169"/>
      <c r="CO453" s="169"/>
      <c r="CP453" s="169"/>
      <c r="CQ453" s="169"/>
      <c r="CR453" s="169"/>
      <c r="CS453" s="169"/>
      <c r="CT453" s="169"/>
      <c r="CU453" s="169"/>
      <c r="CV453" s="169"/>
      <c r="CW453" s="169"/>
      <c r="CX453" s="169"/>
      <c r="CY453" s="169"/>
    </row>
    <row r="454" spans="1:103" s="390" customFormat="1" ht="15.75" customHeight="1" x14ac:dyDescent="0.2">
      <c r="A454" s="389"/>
      <c r="B454" s="427"/>
      <c r="C454" s="421">
        <v>27112843</v>
      </c>
      <c r="D454" s="422" t="s">
        <v>521</v>
      </c>
      <c r="E454" s="419" t="s">
        <v>619</v>
      </c>
      <c r="F454" s="393" t="s">
        <v>311</v>
      </c>
      <c r="G454" s="374" t="s">
        <v>236</v>
      </c>
      <c r="H454" s="372" t="s">
        <v>274</v>
      </c>
      <c r="I454" s="412">
        <v>20</v>
      </c>
      <c r="J454" s="384">
        <v>1410</v>
      </c>
      <c r="K454" s="384">
        <v>28200</v>
      </c>
      <c r="L454" s="405"/>
      <c r="M454" s="341">
        <v>2019</v>
      </c>
      <c r="N454" s="406"/>
      <c r="O454" s="407"/>
      <c r="P454" s="341" t="s">
        <v>238</v>
      </c>
      <c r="Q454" s="406"/>
      <c r="R454" s="406"/>
      <c r="S454" s="407"/>
      <c r="T454" s="405"/>
      <c r="U454" s="406"/>
      <c r="V454" s="406"/>
      <c r="W454" s="407"/>
      <c r="X454" s="405"/>
      <c r="Y454" s="408"/>
      <c r="Z454" s="169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  <c r="AZ454" s="169"/>
      <c r="BA454" s="169"/>
      <c r="BB454" s="169"/>
      <c r="BC454" s="169"/>
      <c r="BD454" s="169"/>
      <c r="BE454" s="169"/>
      <c r="BF454" s="169"/>
      <c r="BG454" s="169"/>
      <c r="BH454" s="169"/>
      <c r="BI454" s="169"/>
      <c r="BJ454" s="169"/>
      <c r="BK454" s="169"/>
      <c r="BL454" s="169"/>
      <c r="BM454" s="169"/>
      <c r="BN454" s="169"/>
      <c r="BO454" s="169"/>
      <c r="BP454" s="169"/>
      <c r="BQ454" s="169"/>
      <c r="BR454" s="169"/>
      <c r="BS454" s="169"/>
      <c r="BT454" s="169"/>
      <c r="BU454" s="169"/>
      <c r="BV454" s="169"/>
      <c r="BW454" s="169"/>
      <c r="BX454" s="169"/>
      <c r="BY454" s="169"/>
      <c r="BZ454" s="169"/>
      <c r="CA454" s="169"/>
      <c r="CB454" s="169"/>
      <c r="CC454" s="169"/>
      <c r="CD454" s="169"/>
      <c r="CE454" s="169"/>
      <c r="CF454" s="169"/>
      <c r="CG454" s="169"/>
      <c r="CH454" s="169"/>
      <c r="CI454" s="169"/>
      <c r="CJ454" s="169"/>
      <c r="CK454" s="169"/>
      <c r="CL454" s="169"/>
      <c r="CM454" s="169"/>
      <c r="CN454" s="169"/>
      <c r="CO454" s="169"/>
      <c r="CP454" s="169"/>
      <c r="CQ454" s="169"/>
      <c r="CR454" s="169"/>
      <c r="CS454" s="169"/>
      <c r="CT454" s="169"/>
      <c r="CU454" s="169"/>
      <c r="CV454" s="169"/>
      <c r="CW454" s="169"/>
      <c r="CX454" s="169"/>
      <c r="CY454" s="169"/>
    </row>
    <row r="455" spans="1:103" s="390" customFormat="1" ht="15.75" customHeight="1" x14ac:dyDescent="0.2">
      <c r="A455" s="389"/>
      <c r="B455" s="427"/>
      <c r="C455" s="421">
        <v>20111705</v>
      </c>
      <c r="D455" s="422" t="s">
        <v>522</v>
      </c>
      <c r="E455" s="419" t="s">
        <v>619</v>
      </c>
      <c r="F455" s="393" t="s">
        <v>311</v>
      </c>
      <c r="G455" s="374" t="s">
        <v>236</v>
      </c>
      <c r="H455" s="372" t="s">
        <v>274</v>
      </c>
      <c r="I455" s="412">
        <v>40</v>
      </c>
      <c r="J455" s="384">
        <v>2850</v>
      </c>
      <c r="K455" s="384">
        <v>114000</v>
      </c>
      <c r="L455" s="405"/>
      <c r="M455" s="341">
        <v>2019</v>
      </c>
      <c r="N455" s="406"/>
      <c r="O455" s="407"/>
      <c r="P455" s="341" t="s">
        <v>238</v>
      </c>
      <c r="Q455" s="406"/>
      <c r="R455" s="406"/>
      <c r="S455" s="407"/>
      <c r="T455" s="405"/>
      <c r="U455" s="406"/>
      <c r="V455" s="406"/>
      <c r="W455" s="407"/>
      <c r="X455" s="405"/>
      <c r="Y455" s="408"/>
      <c r="Z455" s="169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  <c r="AZ455" s="169"/>
      <c r="BA455" s="169"/>
      <c r="BB455" s="169"/>
      <c r="BC455" s="169"/>
      <c r="BD455" s="169"/>
      <c r="BE455" s="169"/>
      <c r="BF455" s="169"/>
      <c r="BG455" s="169"/>
      <c r="BH455" s="169"/>
      <c r="BI455" s="169"/>
      <c r="BJ455" s="169"/>
      <c r="BK455" s="169"/>
      <c r="BL455" s="169"/>
      <c r="BM455" s="169"/>
      <c r="BN455" s="169"/>
      <c r="BO455" s="169"/>
      <c r="BP455" s="169"/>
      <c r="BQ455" s="169"/>
      <c r="BR455" s="169"/>
      <c r="BS455" s="169"/>
      <c r="BT455" s="169"/>
      <c r="BU455" s="169"/>
      <c r="BV455" s="169"/>
      <c r="BW455" s="169"/>
      <c r="BX455" s="169"/>
      <c r="BY455" s="169"/>
      <c r="BZ455" s="169"/>
      <c r="CA455" s="169"/>
      <c r="CB455" s="169"/>
      <c r="CC455" s="169"/>
      <c r="CD455" s="169"/>
      <c r="CE455" s="169"/>
      <c r="CF455" s="169"/>
      <c r="CG455" s="169"/>
      <c r="CH455" s="169"/>
      <c r="CI455" s="169"/>
      <c r="CJ455" s="169"/>
      <c r="CK455" s="169"/>
      <c r="CL455" s="169"/>
      <c r="CM455" s="169"/>
      <c r="CN455" s="169"/>
      <c r="CO455" s="169"/>
      <c r="CP455" s="169"/>
      <c r="CQ455" s="169"/>
      <c r="CR455" s="169"/>
      <c r="CS455" s="169"/>
      <c r="CT455" s="169"/>
      <c r="CU455" s="169"/>
      <c r="CV455" s="169"/>
      <c r="CW455" s="169"/>
      <c r="CX455" s="169"/>
      <c r="CY455" s="169"/>
    </row>
    <row r="456" spans="1:103" s="390" customFormat="1" ht="15.75" customHeight="1" x14ac:dyDescent="0.2">
      <c r="A456" s="389"/>
      <c r="B456" s="427"/>
      <c r="C456" s="421">
        <v>27111948</v>
      </c>
      <c r="D456" s="422" t="s">
        <v>523</v>
      </c>
      <c r="E456" s="419" t="s">
        <v>619</v>
      </c>
      <c r="F456" s="393" t="s">
        <v>311</v>
      </c>
      <c r="G456" s="374" t="s">
        <v>236</v>
      </c>
      <c r="H456" s="372" t="s">
        <v>274</v>
      </c>
      <c r="I456" s="412">
        <v>2</v>
      </c>
      <c r="J456" s="384">
        <v>4450</v>
      </c>
      <c r="K456" s="384">
        <v>8900</v>
      </c>
      <c r="L456" s="405"/>
      <c r="M456" s="341">
        <v>2019</v>
      </c>
      <c r="N456" s="406"/>
      <c r="O456" s="407"/>
      <c r="P456" s="341" t="s">
        <v>238</v>
      </c>
      <c r="Q456" s="406"/>
      <c r="R456" s="406"/>
      <c r="S456" s="407"/>
      <c r="T456" s="405"/>
      <c r="U456" s="406"/>
      <c r="V456" s="406"/>
      <c r="W456" s="407"/>
      <c r="X456" s="405"/>
      <c r="Y456" s="408"/>
      <c r="Z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  <c r="AZ456" s="169"/>
      <c r="BA456" s="169"/>
      <c r="BB456" s="169"/>
      <c r="BC456" s="169"/>
      <c r="BD456" s="169"/>
      <c r="BE456" s="169"/>
      <c r="BF456" s="169"/>
      <c r="BG456" s="169"/>
      <c r="BH456" s="169"/>
      <c r="BI456" s="169"/>
      <c r="BJ456" s="169"/>
      <c r="BK456" s="169"/>
      <c r="BL456" s="169"/>
      <c r="BM456" s="169"/>
      <c r="BN456" s="169"/>
      <c r="BO456" s="169"/>
      <c r="BP456" s="169"/>
      <c r="BQ456" s="169"/>
      <c r="BR456" s="169"/>
      <c r="BS456" s="169"/>
      <c r="BT456" s="169"/>
      <c r="BU456" s="169"/>
      <c r="BV456" s="169"/>
      <c r="BW456" s="169"/>
      <c r="BX456" s="169"/>
      <c r="BY456" s="169"/>
      <c r="BZ456" s="169"/>
      <c r="CA456" s="169"/>
      <c r="CB456" s="169"/>
      <c r="CC456" s="169"/>
      <c r="CD456" s="169"/>
      <c r="CE456" s="169"/>
      <c r="CF456" s="169"/>
      <c r="CG456" s="169"/>
      <c r="CH456" s="169"/>
      <c r="CI456" s="169"/>
      <c r="CJ456" s="169"/>
      <c r="CK456" s="169"/>
      <c r="CL456" s="169"/>
      <c r="CM456" s="169"/>
      <c r="CN456" s="169"/>
      <c r="CO456" s="169"/>
      <c r="CP456" s="169"/>
      <c r="CQ456" s="169"/>
      <c r="CR456" s="169"/>
      <c r="CS456" s="169"/>
      <c r="CT456" s="169"/>
      <c r="CU456" s="169"/>
      <c r="CV456" s="169"/>
      <c r="CW456" s="169"/>
      <c r="CX456" s="169"/>
      <c r="CY456" s="169"/>
    </row>
    <row r="457" spans="1:103" s="390" customFormat="1" ht="15.75" customHeight="1" x14ac:dyDescent="0.2">
      <c r="A457" s="389"/>
      <c r="B457" s="427"/>
      <c r="C457" s="421">
        <v>27111950</v>
      </c>
      <c r="D457" s="422" t="s">
        <v>524</v>
      </c>
      <c r="E457" s="419" t="s">
        <v>619</v>
      </c>
      <c r="F457" s="393" t="s">
        <v>311</v>
      </c>
      <c r="G457" s="374" t="s">
        <v>236</v>
      </c>
      <c r="H457" s="372" t="s">
        <v>274</v>
      </c>
      <c r="I457" s="412">
        <v>2</v>
      </c>
      <c r="J457" s="384">
        <v>8442</v>
      </c>
      <c r="K457" s="384">
        <v>16884</v>
      </c>
      <c r="L457" s="405"/>
      <c r="M457" s="341">
        <v>2019</v>
      </c>
      <c r="N457" s="406"/>
      <c r="O457" s="407"/>
      <c r="P457" s="341" t="s">
        <v>238</v>
      </c>
      <c r="Q457" s="406"/>
      <c r="R457" s="406"/>
      <c r="S457" s="407"/>
      <c r="T457" s="405"/>
      <c r="U457" s="406"/>
      <c r="V457" s="406"/>
      <c r="W457" s="407"/>
      <c r="X457" s="405"/>
      <c r="Y457" s="408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  <c r="AZ457" s="169"/>
      <c r="BA457" s="169"/>
      <c r="BB457" s="169"/>
      <c r="BC457" s="169"/>
      <c r="BD457" s="169"/>
      <c r="BE457" s="169"/>
      <c r="BF457" s="169"/>
      <c r="BG457" s="169"/>
      <c r="BH457" s="169"/>
      <c r="BI457" s="169"/>
      <c r="BJ457" s="169"/>
      <c r="BK457" s="169"/>
      <c r="BL457" s="169"/>
      <c r="BM457" s="169"/>
      <c r="BN457" s="169"/>
      <c r="BO457" s="169"/>
      <c r="BP457" s="169"/>
      <c r="BQ457" s="169"/>
      <c r="BR457" s="169"/>
      <c r="BS457" s="169"/>
      <c r="BT457" s="169"/>
      <c r="BU457" s="169"/>
      <c r="BV457" s="169"/>
      <c r="BW457" s="169"/>
      <c r="BX457" s="169"/>
      <c r="BY457" s="169"/>
      <c r="BZ457" s="169"/>
      <c r="CA457" s="169"/>
      <c r="CB457" s="169"/>
      <c r="CC457" s="169"/>
      <c r="CD457" s="169"/>
      <c r="CE457" s="169"/>
      <c r="CF457" s="169"/>
      <c r="CG457" s="169"/>
      <c r="CH457" s="169"/>
      <c r="CI457" s="169"/>
      <c r="CJ457" s="169"/>
      <c r="CK457" s="169"/>
      <c r="CL457" s="169"/>
      <c r="CM457" s="169"/>
      <c r="CN457" s="169"/>
      <c r="CO457" s="169"/>
      <c r="CP457" s="169"/>
      <c r="CQ457" s="169"/>
      <c r="CR457" s="169"/>
      <c r="CS457" s="169"/>
      <c r="CT457" s="169"/>
      <c r="CU457" s="169"/>
      <c r="CV457" s="169"/>
      <c r="CW457" s="169"/>
      <c r="CX457" s="169"/>
      <c r="CY457" s="169"/>
    </row>
    <row r="458" spans="1:103" s="390" customFormat="1" ht="15.75" customHeight="1" x14ac:dyDescent="0.2">
      <c r="A458" s="389"/>
      <c r="B458" s="427"/>
      <c r="C458" s="421">
        <v>27112802</v>
      </c>
      <c r="D458" s="422" t="s">
        <v>525</v>
      </c>
      <c r="E458" s="419" t="s">
        <v>619</v>
      </c>
      <c r="F458" s="393" t="s">
        <v>311</v>
      </c>
      <c r="G458" s="374" t="s">
        <v>236</v>
      </c>
      <c r="H458" s="372" t="s">
        <v>274</v>
      </c>
      <c r="I458" s="412">
        <v>40</v>
      </c>
      <c r="J458" s="384">
        <v>350</v>
      </c>
      <c r="K458" s="384">
        <v>14000</v>
      </c>
      <c r="L458" s="405"/>
      <c r="M458" s="341">
        <v>2019</v>
      </c>
      <c r="N458" s="406"/>
      <c r="O458" s="407"/>
      <c r="P458" s="341" t="s">
        <v>238</v>
      </c>
      <c r="Q458" s="406"/>
      <c r="R458" s="406"/>
      <c r="S458" s="407"/>
      <c r="T458" s="405"/>
      <c r="U458" s="406"/>
      <c r="V458" s="406"/>
      <c r="W458" s="407"/>
      <c r="X458" s="405"/>
      <c r="Y458" s="408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  <c r="AZ458" s="169"/>
      <c r="BA458" s="169"/>
      <c r="BB458" s="169"/>
      <c r="BC458" s="169"/>
      <c r="BD458" s="169"/>
      <c r="BE458" s="169"/>
      <c r="BF458" s="169"/>
      <c r="BG458" s="169"/>
      <c r="BH458" s="169"/>
      <c r="BI458" s="169"/>
      <c r="BJ458" s="169"/>
      <c r="BK458" s="169"/>
      <c r="BL458" s="169"/>
      <c r="BM458" s="169"/>
      <c r="BN458" s="169"/>
      <c r="BO458" s="169"/>
      <c r="BP458" s="169"/>
      <c r="BQ458" s="169"/>
      <c r="BR458" s="169"/>
      <c r="BS458" s="169"/>
      <c r="BT458" s="169"/>
      <c r="BU458" s="169"/>
      <c r="BV458" s="169"/>
      <c r="BW458" s="169"/>
      <c r="BX458" s="169"/>
      <c r="BY458" s="169"/>
      <c r="BZ458" s="169"/>
      <c r="CA458" s="169"/>
      <c r="CB458" s="169"/>
      <c r="CC458" s="169"/>
      <c r="CD458" s="169"/>
      <c r="CE458" s="169"/>
      <c r="CF458" s="169"/>
      <c r="CG458" s="169"/>
      <c r="CH458" s="169"/>
      <c r="CI458" s="169"/>
      <c r="CJ458" s="169"/>
      <c r="CK458" s="169"/>
      <c r="CL458" s="169"/>
      <c r="CM458" s="169"/>
      <c r="CN458" s="169"/>
      <c r="CO458" s="169"/>
      <c r="CP458" s="169"/>
      <c r="CQ458" s="169"/>
      <c r="CR458" s="169"/>
      <c r="CS458" s="169"/>
      <c r="CT458" s="169"/>
      <c r="CU458" s="169"/>
      <c r="CV458" s="169"/>
      <c r="CW458" s="169"/>
      <c r="CX458" s="169"/>
      <c r="CY458" s="169"/>
    </row>
    <row r="459" spans="1:103" s="390" customFormat="1" ht="15.75" customHeight="1" x14ac:dyDescent="0.2">
      <c r="A459" s="389"/>
      <c r="B459" s="427"/>
      <c r="C459" s="421">
        <v>27111601</v>
      </c>
      <c r="D459" s="422" t="s">
        <v>526</v>
      </c>
      <c r="E459" s="419" t="s">
        <v>619</v>
      </c>
      <c r="F459" s="393" t="s">
        <v>311</v>
      </c>
      <c r="G459" s="374" t="s">
        <v>236</v>
      </c>
      <c r="H459" s="372" t="s">
        <v>274</v>
      </c>
      <c r="I459" s="412">
        <v>2</v>
      </c>
      <c r="J459" s="384">
        <v>7300</v>
      </c>
      <c r="K459" s="384">
        <v>14600</v>
      </c>
      <c r="L459" s="405"/>
      <c r="M459" s="341">
        <v>2019</v>
      </c>
      <c r="N459" s="406"/>
      <c r="O459" s="407"/>
      <c r="P459" s="341" t="s">
        <v>238</v>
      </c>
      <c r="Q459" s="406"/>
      <c r="R459" s="406"/>
      <c r="S459" s="407"/>
      <c r="T459" s="405"/>
      <c r="U459" s="406"/>
      <c r="V459" s="406"/>
      <c r="W459" s="407"/>
      <c r="X459" s="405"/>
      <c r="Y459" s="408"/>
      <c r="Z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  <c r="AZ459" s="169"/>
      <c r="BA459" s="169"/>
      <c r="BB459" s="169"/>
      <c r="BC459" s="169"/>
      <c r="BD459" s="169"/>
      <c r="BE459" s="169"/>
      <c r="BF459" s="169"/>
      <c r="BG459" s="169"/>
      <c r="BH459" s="169"/>
      <c r="BI459" s="169"/>
      <c r="BJ459" s="169"/>
      <c r="BK459" s="169"/>
      <c r="BL459" s="169"/>
      <c r="BM459" s="169"/>
      <c r="BN459" s="169"/>
      <c r="BO459" s="169"/>
      <c r="BP459" s="169"/>
      <c r="BQ459" s="169"/>
      <c r="BR459" s="169"/>
      <c r="BS459" s="169"/>
      <c r="BT459" s="169"/>
      <c r="BU459" s="169"/>
      <c r="BV459" s="169"/>
      <c r="BW459" s="169"/>
      <c r="BX459" s="169"/>
      <c r="BY459" s="169"/>
      <c r="BZ459" s="169"/>
      <c r="CA459" s="169"/>
      <c r="CB459" s="169"/>
      <c r="CC459" s="169"/>
      <c r="CD459" s="169"/>
      <c r="CE459" s="169"/>
      <c r="CF459" s="169"/>
      <c r="CG459" s="169"/>
      <c r="CH459" s="169"/>
      <c r="CI459" s="169"/>
      <c r="CJ459" s="169"/>
      <c r="CK459" s="169"/>
      <c r="CL459" s="169"/>
      <c r="CM459" s="169"/>
      <c r="CN459" s="169"/>
      <c r="CO459" s="169"/>
      <c r="CP459" s="169"/>
      <c r="CQ459" s="169"/>
      <c r="CR459" s="169"/>
      <c r="CS459" s="169"/>
      <c r="CT459" s="169"/>
      <c r="CU459" s="169"/>
      <c r="CV459" s="169"/>
      <c r="CW459" s="169"/>
      <c r="CX459" s="169"/>
      <c r="CY459" s="169"/>
    </row>
    <row r="460" spans="1:103" s="390" customFormat="1" ht="15.75" customHeight="1" x14ac:dyDescent="0.2">
      <c r="A460" s="389"/>
      <c r="B460" s="427"/>
      <c r="C460" s="421">
        <v>27111909</v>
      </c>
      <c r="D460" s="422" t="s">
        <v>527</v>
      </c>
      <c r="E460" s="419" t="s">
        <v>619</v>
      </c>
      <c r="F460" s="393" t="s">
        <v>311</v>
      </c>
      <c r="G460" s="374" t="s">
        <v>236</v>
      </c>
      <c r="H460" s="372" t="s">
        <v>274</v>
      </c>
      <c r="I460" s="412">
        <v>8</v>
      </c>
      <c r="J460" s="384">
        <v>1120</v>
      </c>
      <c r="K460" s="384">
        <v>8960</v>
      </c>
      <c r="L460" s="405"/>
      <c r="M460" s="341">
        <v>2019</v>
      </c>
      <c r="N460" s="406"/>
      <c r="O460" s="407"/>
      <c r="P460" s="341" t="s">
        <v>238</v>
      </c>
      <c r="Q460" s="406"/>
      <c r="R460" s="406"/>
      <c r="S460" s="407"/>
      <c r="T460" s="405"/>
      <c r="U460" s="406"/>
      <c r="V460" s="406"/>
      <c r="W460" s="407"/>
      <c r="X460" s="405"/>
      <c r="Y460" s="408"/>
      <c r="Z460" s="169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  <c r="AZ460" s="169"/>
      <c r="BA460" s="169"/>
      <c r="BB460" s="169"/>
      <c r="BC460" s="169"/>
      <c r="BD460" s="169"/>
      <c r="BE460" s="169"/>
      <c r="BF460" s="169"/>
      <c r="BG460" s="169"/>
      <c r="BH460" s="169"/>
      <c r="BI460" s="169"/>
      <c r="BJ460" s="169"/>
      <c r="BK460" s="169"/>
      <c r="BL460" s="169"/>
      <c r="BM460" s="169"/>
      <c r="BN460" s="169"/>
      <c r="BO460" s="169"/>
      <c r="BP460" s="169"/>
      <c r="BQ460" s="169"/>
      <c r="BR460" s="169"/>
      <c r="BS460" s="169"/>
      <c r="BT460" s="169"/>
      <c r="BU460" s="169"/>
      <c r="BV460" s="169"/>
      <c r="BW460" s="169"/>
      <c r="BX460" s="169"/>
      <c r="BY460" s="169"/>
      <c r="BZ460" s="169"/>
      <c r="CA460" s="169"/>
      <c r="CB460" s="169"/>
      <c r="CC460" s="169"/>
      <c r="CD460" s="169"/>
      <c r="CE460" s="169"/>
      <c r="CF460" s="169"/>
      <c r="CG460" s="169"/>
      <c r="CH460" s="169"/>
      <c r="CI460" s="169"/>
      <c r="CJ460" s="169"/>
      <c r="CK460" s="169"/>
      <c r="CL460" s="169"/>
      <c r="CM460" s="169"/>
      <c r="CN460" s="169"/>
      <c r="CO460" s="169"/>
      <c r="CP460" s="169"/>
      <c r="CQ460" s="169"/>
      <c r="CR460" s="169"/>
      <c r="CS460" s="169"/>
      <c r="CT460" s="169"/>
      <c r="CU460" s="169"/>
      <c r="CV460" s="169"/>
      <c r="CW460" s="169"/>
      <c r="CX460" s="169"/>
      <c r="CY460" s="169"/>
    </row>
    <row r="461" spans="1:103" s="390" customFormat="1" ht="15.75" customHeight="1" x14ac:dyDescent="0.2">
      <c r="A461" s="389"/>
      <c r="B461" s="427"/>
      <c r="C461" s="421">
        <v>27111909</v>
      </c>
      <c r="D461" s="422" t="s">
        <v>528</v>
      </c>
      <c r="E461" s="419" t="s">
        <v>619</v>
      </c>
      <c r="F461" s="393" t="s">
        <v>311</v>
      </c>
      <c r="G461" s="374" t="s">
        <v>236</v>
      </c>
      <c r="H461" s="372" t="s">
        <v>274</v>
      </c>
      <c r="I461" s="412">
        <v>8</v>
      </c>
      <c r="J461" s="384">
        <v>538</v>
      </c>
      <c r="K461" s="384">
        <v>4304</v>
      </c>
      <c r="L461" s="405"/>
      <c r="M461" s="341">
        <v>2019</v>
      </c>
      <c r="N461" s="406"/>
      <c r="O461" s="407"/>
      <c r="P461" s="341" t="s">
        <v>238</v>
      </c>
      <c r="Q461" s="406"/>
      <c r="R461" s="406"/>
      <c r="S461" s="407"/>
      <c r="T461" s="405"/>
      <c r="U461" s="406"/>
      <c r="V461" s="406"/>
      <c r="W461" s="407"/>
      <c r="X461" s="405"/>
      <c r="Y461" s="408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  <c r="BG461" s="169"/>
      <c r="BH461" s="169"/>
      <c r="BI461" s="169"/>
      <c r="BJ461" s="169"/>
      <c r="BK461" s="169"/>
      <c r="BL461" s="169"/>
      <c r="BM461" s="169"/>
      <c r="BN461" s="169"/>
      <c r="BO461" s="169"/>
      <c r="BP461" s="169"/>
      <c r="BQ461" s="169"/>
      <c r="BR461" s="169"/>
      <c r="BS461" s="169"/>
      <c r="BT461" s="169"/>
      <c r="BU461" s="169"/>
      <c r="BV461" s="169"/>
      <c r="BW461" s="169"/>
      <c r="BX461" s="169"/>
      <c r="BY461" s="169"/>
      <c r="BZ461" s="169"/>
      <c r="CA461" s="169"/>
      <c r="CB461" s="169"/>
      <c r="CC461" s="169"/>
      <c r="CD461" s="169"/>
      <c r="CE461" s="169"/>
      <c r="CF461" s="169"/>
      <c r="CG461" s="169"/>
      <c r="CH461" s="169"/>
      <c r="CI461" s="169"/>
      <c r="CJ461" s="169"/>
      <c r="CK461" s="169"/>
      <c r="CL461" s="169"/>
      <c r="CM461" s="169"/>
      <c r="CN461" s="169"/>
      <c r="CO461" s="169"/>
      <c r="CP461" s="169"/>
      <c r="CQ461" s="169"/>
      <c r="CR461" s="169"/>
      <c r="CS461" s="169"/>
      <c r="CT461" s="169"/>
      <c r="CU461" s="169"/>
      <c r="CV461" s="169"/>
      <c r="CW461" s="169"/>
      <c r="CX461" s="169"/>
      <c r="CY461" s="169"/>
    </row>
    <row r="462" spans="1:103" s="390" customFormat="1" ht="15.75" customHeight="1" x14ac:dyDescent="0.2">
      <c r="A462" s="389"/>
      <c r="B462" s="427"/>
      <c r="C462" s="421">
        <v>27111909</v>
      </c>
      <c r="D462" s="422" t="s">
        <v>529</v>
      </c>
      <c r="E462" s="419" t="s">
        <v>619</v>
      </c>
      <c r="F462" s="393" t="s">
        <v>311</v>
      </c>
      <c r="G462" s="374" t="s">
        <v>236</v>
      </c>
      <c r="H462" s="372" t="s">
        <v>274</v>
      </c>
      <c r="I462" s="412">
        <v>8</v>
      </c>
      <c r="J462" s="384">
        <v>1218</v>
      </c>
      <c r="K462" s="384">
        <v>9744</v>
      </c>
      <c r="L462" s="405"/>
      <c r="M462" s="341">
        <v>2019</v>
      </c>
      <c r="N462" s="406"/>
      <c r="O462" s="407"/>
      <c r="P462" s="341" t="s">
        <v>238</v>
      </c>
      <c r="Q462" s="406"/>
      <c r="R462" s="406"/>
      <c r="S462" s="407"/>
      <c r="T462" s="405"/>
      <c r="U462" s="406"/>
      <c r="V462" s="406"/>
      <c r="W462" s="407"/>
      <c r="X462" s="405"/>
      <c r="Y462" s="408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  <c r="AZ462" s="169"/>
      <c r="BA462" s="169"/>
      <c r="BB462" s="169"/>
      <c r="BC462" s="169"/>
      <c r="BD462" s="169"/>
      <c r="BE462" s="169"/>
      <c r="BF462" s="169"/>
      <c r="BG462" s="169"/>
      <c r="BH462" s="169"/>
      <c r="BI462" s="169"/>
      <c r="BJ462" s="169"/>
      <c r="BK462" s="169"/>
      <c r="BL462" s="169"/>
      <c r="BM462" s="169"/>
      <c r="BN462" s="169"/>
      <c r="BO462" s="169"/>
      <c r="BP462" s="169"/>
      <c r="BQ462" s="169"/>
      <c r="BR462" s="169"/>
      <c r="BS462" s="169"/>
      <c r="BT462" s="169"/>
      <c r="BU462" s="169"/>
      <c r="BV462" s="169"/>
      <c r="BW462" s="169"/>
      <c r="BX462" s="169"/>
      <c r="BY462" s="169"/>
      <c r="BZ462" s="169"/>
      <c r="CA462" s="169"/>
      <c r="CB462" s="169"/>
      <c r="CC462" s="169"/>
      <c r="CD462" s="169"/>
      <c r="CE462" s="169"/>
      <c r="CF462" s="169"/>
      <c r="CG462" s="169"/>
      <c r="CH462" s="169"/>
      <c r="CI462" s="169"/>
      <c r="CJ462" s="169"/>
      <c r="CK462" s="169"/>
      <c r="CL462" s="169"/>
      <c r="CM462" s="169"/>
      <c r="CN462" s="169"/>
      <c r="CO462" s="169"/>
      <c r="CP462" s="169"/>
      <c r="CQ462" s="169"/>
      <c r="CR462" s="169"/>
      <c r="CS462" s="169"/>
      <c r="CT462" s="169"/>
      <c r="CU462" s="169"/>
      <c r="CV462" s="169"/>
      <c r="CW462" s="169"/>
      <c r="CX462" s="169"/>
      <c r="CY462" s="169"/>
    </row>
    <row r="463" spans="1:103" s="390" customFormat="1" ht="15.75" customHeight="1" x14ac:dyDescent="0.2">
      <c r="A463" s="389"/>
      <c r="B463" s="427"/>
      <c r="C463" s="421">
        <v>60121404</v>
      </c>
      <c r="D463" s="422" t="s">
        <v>530</v>
      </c>
      <c r="E463" s="419" t="s">
        <v>619</v>
      </c>
      <c r="F463" s="393" t="s">
        <v>311</v>
      </c>
      <c r="G463" s="374" t="s">
        <v>236</v>
      </c>
      <c r="H463" s="372" t="s">
        <v>274</v>
      </c>
      <c r="I463" s="412">
        <v>8</v>
      </c>
      <c r="J463" s="384">
        <v>7200</v>
      </c>
      <c r="K463" s="384">
        <v>57600</v>
      </c>
      <c r="L463" s="405"/>
      <c r="M463" s="341">
        <v>2019</v>
      </c>
      <c r="N463" s="406"/>
      <c r="O463" s="407"/>
      <c r="P463" s="341" t="s">
        <v>238</v>
      </c>
      <c r="Q463" s="406"/>
      <c r="R463" s="406"/>
      <c r="S463" s="407"/>
      <c r="T463" s="405"/>
      <c r="U463" s="406"/>
      <c r="V463" s="406"/>
      <c r="W463" s="407"/>
      <c r="X463" s="405"/>
      <c r="Y463" s="408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  <c r="AZ463" s="169"/>
      <c r="BA463" s="169"/>
      <c r="BB463" s="169"/>
      <c r="BC463" s="169"/>
      <c r="BD463" s="169"/>
      <c r="BE463" s="169"/>
      <c r="BF463" s="169"/>
      <c r="BG463" s="169"/>
      <c r="BH463" s="169"/>
      <c r="BI463" s="169"/>
      <c r="BJ463" s="169"/>
      <c r="BK463" s="169"/>
      <c r="BL463" s="169"/>
      <c r="BM463" s="169"/>
      <c r="BN463" s="169"/>
      <c r="BO463" s="169"/>
      <c r="BP463" s="169"/>
      <c r="BQ463" s="169"/>
      <c r="BR463" s="169"/>
      <c r="BS463" s="169"/>
      <c r="BT463" s="169"/>
      <c r="BU463" s="169"/>
      <c r="BV463" s="169"/>
      <c r="BW463" s="169"/>
      <c r="BX463" s="169"/>
      <c r="BY463" s="169"/>
      <c r="BZ463" s="169"/>
      <c r="CA463" s="169"/>
      <c r="CB463" s="169"/>
      <c r="CC463" s="169"/>
      <c r="CD463" s="169"/>
      <c r="CE463" s="169"/>
      <c r="CF463" s="169"/>
      <c r="CG463" s="169"/>
      <c r="CH463" s="169"/>
      <c r="CI463" s="169"/>
      <c r="CJ463" s="169"/>
      <c r="CK463" s="169"/>
      <c r="CL463" s="169"/>
      <c r="CM463" s="169"/>
      <c r="CN463" s="169"/>
      <c r="CO463" s="169"/>
      <c r="CP463" s="169"/>
      <c r="CQ463" s="169"/>
      <c r="CR463" s="169"/>
      <c r="CS463" s="169"/>
      <c r="CT463" s="169"/>
      <c r="CU463" s="169"/>
      <c r="CV463" s="169"/>
      <c r="CW463" s="169"/>
      <c r="CX463" s="169"/>
      <c r="CY463" s="169"/>
    </row>
    <row r="464" spans="1:103" s="390" customFormat="1" ht="15.75" customHeight="1" x14ac:dyDescent="0.2">
      <c r="A464" s="389"/>
      <c r="B464" s="427"/>
      <c r="C464" s="421">
        <v>27112803</v>
      </c>
      <c r="D464" s="422" t="s">
        <v>531</v>
      </c>
      <c r="E464" s="419" t="s">
        <v>619</v>
      </c>
      <c r="F464" s="393" t="s">
        <v>311</v>
      </c>
      <c r="G464" s="374" t="s">
        <v>236</v>
      </c>
      <c r="H464" s="372" t="s">
        <v>274</v>
      </c>
      <c r="I464" s="412">
        <v>1</v>
      </c>
      <c r="J464" s="384">
        <v>14200</v>
      </c>
      <c r="K464" s="384">
        <v>14200</v>
      </c>
      <c r="L464" s="405"/>
      <c r="M464" s="341">
        <v>2019</v>
      </c>
      <c r="N464" s="406"/>
      <c r="O464" s="407"/>
      <c r="P464" s="341" t="s">
        <v>238</v>
      </c>
      <c r="Q464" s="406"/>
      <c r="R464" s="406"/>
      <c r="S464" s="407"/>
      <c r="T464" s="405"/>
      <c r="U464" s="406"/>
      <c r="V464" s="406"/>
      <c r="W464" s="407"/>
      <c r="X464" s="405"/>
      <c r="Y464" s="408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  <c r="AZ464" s="169"/>
      <c r="BA464" s="169"/>
      <c r="BB464" s="169"/>
      <c r="BC464" s="169"/>
      <c r="BD464" s="169"/>
      <c r="BE464" s="169"/>
      <c r="BF464" s="169"/>
      <c r="BG464" s="169"/>
      <c r="BH464" s="169"/>
      <c r="BI464" s="169"/>
      <c r="BJ464" s="169"/>
      <c r="BK464" s="169"/>
      <c r="BL464" s="169"/>
      <c r="BM464" s="169"/>
      <c r="BN464" s="169"/>
      <c r="BO464" s="169"/>
      <c r="BP464" s="169"/>
      <c r="BQ464" s="169"/>
      <c r="BR464" s="169"/>
      <c r="BS464" s="169"/>
      <c r="BT464" s="169"/>
      <c r="BU464" s="169"/>
      <c r="BV464" s="169"/>
      <c r="BW464" s="169"/>
      <c r="BX464" s="169"/>
      <c r="BY464" s="169"/>
      <c r="BZ464" s="169"/>
      <c r="CA464" s="169"/>
      <c r="CB464" s="169"/>
      <c r="CC464" s="169"/>
      <c r="CD464" s="169"/>
      <c r="CE464" s="169"/>
      <c r="CF464" s="169"/>
      <c r="CG464" s="169"/>
      <c r="CH464" s="169"/>
      <c r="CI464" s="169"/>
      <c r="CJ464" s="169"/>
      <c r="CK464" s="169"/>
      <c r="CL464" s="169"/>
      <c r="CM464" s="169"/>
      <c r="CN464" s="169"/>
      <c r="CO464" s="169"/>
      <c r="CP464" s="169"/>
      <c r="CQ464" s="169"/>
      <c r="CR464" s="169"/>
      <c r="CS464" s="169"/>
      <c r="CT464" s="169"/>
      <c r="CU464" s="169"/>
      <c r="CV464" s="169"/>
      <c r="CW464" s="169"/>
      <c r="CX464" s="169"/>
      <c r="CY464" s="169"/>
    </row>
    <row r="465" spans="1:103" s="390" customFormat="1" ht="15.75" customHeight="1" x14ac:dyDescent="0.2">
      <c r="A465" s="389"/>
      <c r="B465" s="427"/>
      <c r="C465" s="421">
        <v>27111516</v>
      </c>
      <c r="D465" s="422" t="s">
        <v>532</v>
      </c>
      <c r="E465" s="419" t="s">
        <v>619</v>
      </c>
      <c r="F465" s="393" t="s">
        <v>311</v>
      </c>
      <c r="G465" s="374" t="s">
        <v>236</v>
      </c>
      <c r="H465" s="372" t="s">
        <v>274</v>
      </c>
      <c r="I465" s="412">
        <v>1</v>
      </c>
      <c r="J465" s="384">
        <v>5800</v>
      </c>
      <c r="K465" s="384">
        <v>5800</v>
      </c>
      <c r="L465" s="405"/>
      <c r="M465" s="341">
        <v>2019</v>
      </c>
      <c r="N465" s="406"/>
      <c r="O465" s="407"/>
      <c r="P465" s="341" t="s">
        <v>238</v>
      </c>
      <c r="Q465" s="406"/>
      <c r="R465" s="406"/>
      <c r="S465" s="407"/>
      <c r="T465" s="405"/>
      <c r="U465" s="406"/>
      <c r="V465" s="406"/>
      <c r="W465" s="407"/>
      <c r="X465" s="405"/>
      <c r="Y465" s="408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  <c r="AZ465" s="169"/>
      <c r="BA465" s="169"/>
      <c r="BB465" s="169"/>
      <c r="BC465" s="169"/>
      <c r="BD465" s="169"/>
      <c r="BE465" s="169"/>
      <c r="BF465" s="169"/>
      <c r="BG465" s="169"/>
      <c r="BH465" s="169"/>
      <c r="BI465" s="169"/>
      <c r="BJ465" s="169"/>
      <c r="BK465" s="169"/>
      <c r="BL465" s="169"/>
      <c r="BM465" s="169"/>
      <c r="BN465" s="169"/>
      <c r="BO465" s="169"/>
      <c r="BP465" s="169"/>
      <c r="BQ465" s="169"/>
      <c r="BR465" s="169"/>
      <c r="BS465" s="169"/>
      <c r="BT465" s="169"/>
      <c r="BU465" s="169"/>
      <c r="BV465" s="169"/>
      <c r="BW465" s="169"/>
      <c r="BX465" s="169"/>
      <c r="BY465" s="169"/>
      <c r="BZ465" s="169"/>
      <c r="CA465" s="169"/>
      <c r="CB465" s="169"/>
      <c r="CC465" s="169"/>
      <c r="CD465" s="169"/>
      <c r="CE465" s="169"/>
      <c r="CF465" s="169"/>
      <c r="CG465" s="169"/>
      <c r="CH465" s="169"/>
      <c r="CI465" s="169"/>
      <c r="CJ465" s="169"/>
      <c r="CK465" s="169"/>
      <c r="CL465" s="169"/>
      <c r="CM465" s="169"/>
      <c r="CN465" s="169"/>
      <c r="CO465" s="169"/>
      <c r="CP465" s="169"/>
      <c r="CQ465" s="169"/>
      <c r="CR465" s="169"/>
      <c r="CS465" s="169"/>
      <c r="CT465" s="169"/>
      <c r="CU465" s="169"/>
      <c r="CV465" s="169"/>
      <c r="CW465" s="169"/>
      <c r="CX465" s="169"/>
      <c r="CY465" s="169"/>
    </row>
    <row r="466" spans="1:103" s="390" customFormat="1" ht="15.75" customHeight="1" x14ac:dyDescent="0.2">
      <c r="A466" s="389"/>
      <c r="B466" s="427"/>
      <c r="C466" s="421">
        <v>27111908</v>
      </c>
      <c r="D466" s="422" t="s">
        <v>533</v>
      </c>
      <c r="E466" s="419" t="s">
        <v>619</v>
      </c>
      <c r="F466" s="393" t="s">
        <v>311</v>
      </c>
      <c r="G466" s="374" t="s">
        <v>236</v>
      </c>
      <c r="H466" s="372" t="s">
        <v>274</v>
      </c>
      <c r="I466" s="412">
        <v>3</v>
      </c>
      <c r="J466" s="384">
        <v>1200</v>
      </c>
      <c r="K466" s="384">
        <v>3600</v>
      </c>
      <c r="L466" s="405"/>
      <c r="M466" s="341">
        <v>2019</v>
      </c>
      <c r="N466" s="406"/>
      <c r="O466" s="407"/>
      <c r="P466" s="341" t="s">
        <v>238</v>
      </c>
      <c r="Q466" s="406"/>
      <c r="R466" s="406"/>
      <c r="S466" s="407"/>
      <c r="T466" s="405"/>
      <c r="U466" s="406"/>
      <c r="V466" s="406"/>
      <c r="W466" s="407"/>
      <c r="X466" s="405"/>
      <c r="Y466" s="408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  <c r="AZ466" s="169"/>
      <c r="BA466" s="169"/>
      <c r="BB466" s="169"/>
      <c r="BC466" s="169"/>
      <c r="BD466" s="169"/>
      <c r="BE466" s="169"/>
      <c r="BF466" s="169"/>
      <c r="BG466" s="169"/>
      <c r="BH466" s="169"/>
      <c r="BI466" s="169"/>
      <c r="BJ466" s="169"/>
      <c r="BK466" s="169"/>
      <c r="BL466" s="169"/>
      <c r="BM466" s="169"/>
      <c r="BN466" s="169"/>
      <c r="BO466" s="169"/>
      <c r="BP466" s="169"/>
      <c r="BQ466" s="169"/>
      <c r="BR466" s="169"/>
      <c r="BS466" s="169"/>
      <c r="BT466" s="169"/>
      <c r="BU466" s="169"/>
      <c r="BV466" s="169"/>
      <c r="BW466" s="169"/>
      <c r="BX466" s="169"/>
      <c r="BY466" s="169"/>
      <c r="BZ466" s="169"/>
      <c r="CA466" s="169"/>
      <c r="CB466" s="169"/>
      <c r="CC466" s="169"/>
      <c r="CD466" s="169"/>
      <c r="CE466" s="169"/>
      <c r="CF466" s="169"/>
      <c r="CG466" s="169"/>
      <c r="CH466" s="169"/>
      <c r="CI466" s="169"/>
      <c r="CJ466" s="169"/>
      <c r="CK466" s="169"/>
      <c r="CL466" s="169"/>
      <c r="CM466" s="169"/>
      <c r="CN466" s="169"/>
      <c r="CO466" s="169"/>
      <c r="CP466" s="169"/>
      <c r="CQ466" s="169"/>
      <c r="CR466" s="169"/>
      <c r="CS466" s="169"/>
      <c r="CT466" s="169"/>
      <c r="CU466" s="169"/>
      <c r="CV466" s="169"/>
      <c r="CW466" s="169"/>
      <c r="CX466" s="169"/>
      <c r="CY466" s="169"/>
    </row>
    <row r="467" spans="1:103" s="390" customFormat="1" ht="15.75" customHeight="1" x14ac:dyDescent="0.2">
      <c r="A467" s="389"/>
      <c r="B467" s="427"/>
      <c r="C467" s="421">
        <v>27112845</v>
      </c>
      <c r="D467" s="422" t="s">
        <v>534</v>
      </c>
      <c r="E467" s="419" t="s">
        <v>619</v>
      </c>
      <c r="F467" s="393" t="s">
        <v>311</v>
      </c>
      <c r="G467" s="374" t="s">
        <v>236</v>
      </c>
      <c r="H467" s="372" t="s">
        <v>274</v>
      </c>
      <c r="I467" s="412">
        <v>1</v>
      </c>
      <c r="J467" s="384">
        <v>46500</v>
      </c>
      <c r="K467" s="384">
        <v>46500</v>
      </c>
      <c r="L467" s="405"/>
      <c r="M467" s="341">
        <v>2019</v>
      </c>
      <c r="N467" s="406"/>
      <c r="O467" s="407"/>
      <c r="P467" s="341" t="s">
        <v>238</v>
      </c>
      <c r="Q467" s="406"/>
      <c r="R467" s="406"/>
      <c r="S467" s="407"/>
      <c r="T467" s="405"/>
      <c r="U467" s="406"/>
      <c r="V467" s="406"/>
      <c r="W467" s="407"/>
      <c r="X467" s="405"/>
      <c r="Y467" s="408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69"/>
      <c r="BA467" s="169"/>
      <c r="BB467" s="169"/>
      <c r="BC467" s="169"/>
      <c r="BD467" s="169"/>
      <c r="BE467" s="169"/>
      <c r="BF467" s="169"/>
      <c r="BG467" s="169"/>
      <c r="BH467" s="169"/>
      <c r="BI467" s="169"/>
      <c r="BJ467" s="169"/>
      <c r="BK467" s="169"/>
      <c r="BL467" s="169"/>
      <c r="BM467" s="169"/>
      <c r="BN467" s="169"/>
      <c r="BO467" s="169"/>
      <c r="BP467" s="169"/>
      <c r="BQ467" s="169"/>
      <c r="BR467" s="169"/>
      <c r="BS467" s="169"/>
      <c r="BT467" s="169"/>
      <c r="BU467" s="169"/>
      <c r="BV467" s="169"/>
      <c r="BW467" s="169"/>
      <c r="BX467" s="169"/>
      <c r="BY467" s="169"/>
      <c r="BZ467" s="169"/>
      <c r="CA467" s="169"/>
      <c r="CB467" s="169"/>
      <c r="CC467" s="169"/>
      <c r="CD467" s="169"/>
      <c r="CE467" s="169"/>
      <c r="CF467" s="169"/>
      <c r="CG467" s="169"/>
      <c r="CH467" s="169"/>
      <c r="CI467" s="169"/>
      <c r="CJ467" s="169"/>
      <c r="CK467" s="169"/>
      <c r="CL467" s="169"/>
      <c r="CM467" s="169"/>
      <c r="CN467" s="169"/>
      <c r="CO467" s="169"/>
      <c r="CP467" s="169"/>
      <c r="CQ467" s="169"/>
      <c r="CR467" s="169"/>
      <c r="CS467" s="169"/>
      <c r="CT467" s="169"/>
      <c r="CU467" s="169"/>
      <c r="CV467" s="169"/>
      <c r="CW467" s="169"/>
      <c r="CX467" s="169"/>
      <c r="CY467" s="169"/>
    </row>
    <row r="468" spans="1:103" s="390" customFormat="1" ht="15.75" customHeight="1" x14ac:dyDescent="0.2">
      <c r="A468" s="389"/>
      <c r="B468" s="427"/>
      <c r="C468" s="421">
        <v>27112845</v>
      </c>
      <c r="D468" s="422" t="s">
        <v>535</v>
      </c>
      <c r="E468" s="419" t="s">
        <v>619</v>
      </c>
      <c r="F468" s="393" t="s">
        <v>311</v>
      </c>
      <c r="G468" s="374" t="s">
        <v>236</v>
      </c>
      <c r="H468" s="372" t="s">
        <v>274</v>
      </c>
      <c r="I468" s="412">
        <v>1</v>
      </c>
      <c r="J468" s="384">
        <v>52000</v>
      </c>
      <c r="K468" s="384">
        <v>52000</v>
      </c>
      <c r="L468" s="405"/>
      <c r="M468" s="341">
        <v>2019</v>
      </c>
      <c r="N468" s="406"/>
      <c r="O468" s="407"/>
      <c r="P468" s="341" t="s">
        <v>238</v>
      </c>
      <c r="Q468" s="406"/>
      <c r="R468" s="406"/>
      <c r="S468" s="407"/>
      <c r="T468" s="405"/>
      <c r="U468" s="406"/>
      <c r="V468" s="406"/>
      <c r="W468" s="407"/>
      <c r="X468" s="405"/>
      <c r="Y468" s="408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  <c r="AZ468" s="169"/>
      <c r="BA468" s="169"/>
      <c r="BB468" s="169"/>
      <c r="BC468" s="169"/>
      <c r="BD468" s="169"/>
      <c r="BE468" s="169"/>
      <c r="BF468" s="169"/>
      <c r="BG468" s="169"/>
      <c r="BH468" s="169"/>
      <c r="BI468" s="169"/>
      <c r="BJ468" s="169"/>
      <c r="BK468" s="169"/>
      <c r="BL468" s="169"/>
      <c r="BM468" s="169"/>
      <c r="BN468" s="169"/>
      <c r="BO468" s="169"/>
      <c r="BP468" s="169"/>
      <c r="BQ468" s="169"/>
      <c r="BR468" s="169"/>
      <c r="BS468" s="169"/>
      <c r="BT468" s="169"/>
      <c r="BU468" s="169"/>
      <c r="BV468" s="169"/>
      <c r="BW468" s="169"/>
      <c r="BX468" s="169"/>
      <c r="BY468" s="169"/>
      <c r="BZ468" s="169"/>
      <c r="CA468" s="169"/>
      <c r="CB468" s="169"/>
      <c r="CC468" s="169"/>
      <c r="CD468" s="169"/>
      <c r="CE468" s="169"/>
      <c r="CF468" s="169"/>
      <c r="CG468" s="169"/>
      <c r="CH468" s="169"/>
      <c r="CI468" s="169"/>
      <c r="CJ468" s="169"/>
      <c r="CK468" s="169"/>
      <c r="CL468" s="169"/>
      <c r="CM468" s="169"/>
      <c r="CN468" s="169"/>
      <c r="CO468" s="169"/>
      <c r="CP468" s="169"/>
      <c r="CQ468" s="169"/>
      <c r="CR468" s="169"/>
      <c r="CS468" s="169"/>
      <c r="CT468" s="169"/>
      <c r="CU468" s="169"/>
      <c r="CV468" s="169"/>
      <c r="CW468" s="169"/>
      <c r="CX468" s="169"/>
      <c r="CY468" s="169"/>
    </row>
    <row r="469" spans="1:103" s="390" customFormat="1" ht="15.75" customHeight="1" x14ac:dyDescent="0.2">
      <c r="A469" s="389"/>
      <c r="B469" s="427"/>
      <c r="C469" s="421">
        <v>27112202</v>
      </c>
      <c r="D469" s="422" t="s">
        <v>536</v>
      </c>
      <c r="E469" s="419" t="s">
        <v>619</v>
      </c>
      <c r="F469" s="393" t="s">
        <v>311</v>
      </c>
      <c r="G469" s="374" t="s">
        <v>236</v>
      </c>
      <c r="H469" s="372" t="s">
        <v>274</v>
      </c>
      <c r="I469" s="412">
        <v>1</v>
      </c>
      <c r="J469" s="384">
        <v>11800</v>
      </c>
      <c r="K469" s="384">
        <v>11800</v>
      </c>
      <c r="L469" s="405"/>
      <c r="M469" s="341">
        <v>2019</v>
      </c>
      <c r="N469" s="406"/>
      <c r="O469" s="407"/>
      <c r="P469" s="341" t="s">
        <v>238</v>
      </c>
      <c r="Q469" s="406"/>
      <c r="R469" s="406"/>
      <c r="S469" s="407"/>
      <c r="T469" s="405"/>
      <c r="U469" s="406"/>
      <c r="V469" s="406"/>
      <c r="W469" s="407"/>
      <c r="X469" s="405"/>
      <c r="Y469" s="408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  <c r="AZ469" s="169"/>
      <c r="BA469" s="169"/>
      <c r="BB469" s="169"/>
      <c r="BC469" s="169"/>
      <c r="BD469" s="169"/>
      <c r="BE469" s="169"/>
      <c r="BF469" s="169"/>
      <c r="BG469" s="169"/>
      <c r="BH469" s="169"/>
      <c r="BI469" s="169"/>
      <c r="BJ469" s="169"/>
      <c r="BK469" s="169"/>
      <c r="BL469" s="169"/>
      <c r="BM469" s="169"/>
      <c r="BN469" s="169"/>
      <c r="BO469" s="169"/>
      <c r="BP469" s="169"/>
      <c r="BQ469" s="169"/>
      <c r="BR469" s="169"/>
      <c r="BS469" s="169"/>
      <c r="BT469" s="169"/>
      <c r="BU469" s="169"/>
      <c r="BV469" s="169"/>
      <c r="BW469" s="169"/>
      <c r="BX469" s="169"/>
      <c r="BY469" s="169"/>
      <c r="BZ469" s="169"/>
      <c r="CA469" s="169"/>
      <c r="CB469" s="169"/>
      <c r="CC469" s="169"/>
      <c r="CD469" s="169"/>
      <c r="CE469" s="169"/>
      <c r="CF469" s="169"/>
      <c r="CG469" s="169"/>
      <c r="CH469" s="169"/>
      <c r="CI469" s="169"/>
      <c r="CJ469" s="169"/>
      <c r="CK469" s="169"/>
      <c r="CL469" s="169"/>
      <c r="CM469" s="169"/>
      <c r="CN469" s="169"/>
      <c r="CO469" s="169"/>
      <c r="CP469" s="169"/>
      <c r="CQ469" s="169"/>
      <c r="CR469" s="169"/>
      <c r="CS469" s="169"/>
      <c r="CT469" s="169"/>
      <c r="CU469" s="169"/>
      <c r="CV469" s="169"/>
      <c r="CW469" s="169"/>
      <c r="CX469" s="169"/>
      <c r="CY469" s="169"/>
    </row>
    <row r="470" spans="1:103" s="390" customFormat="1" ht="15.75" customHeight="1" x14ac:dyDescent="0.2">
      <c r="A470" s="389"/>
      <c r="B470" s="427"/>
      <c r="C470" s="421">
        <v>27111802</v>
      </c>
      <c r="D470" s="422" t="s">
        <v>537</v>
      </c>
      <c r="E470" s="419" t="s">
        <v>619</v>
      </c>
      <c r="F470" s="393" t="s">
        <v>311</v>
      </c>
      <c r="G470" s="374" t="s">
        <v>236</v>
      </c>
      <c r="H470" s="372" t="s">
        <v>274</v>
      </c>
      <c r="I470" s="412">
        <v>2</v>
      </c>
      <c r="J470" s="384">
        <v>5995</v>
      </c>
      <c r="K470" s="384">
        <v>11990</v>
      </c>
      <c r="L470" s="405"/>
      <c r="M470" s="341">
        <v>2019</v>
      </c>
      <c r="N470" s="406"/>
      <c r="O470" s="407"/>
      <c r="P470" s="341" t="s">
        <v>238</v>
      </c>
      <c r="Q470" s="406"/>
      <c r="R470" s="406"/>
      <c r="S470" s="407"/>
      <c r="T470" s="405"/>
      <c r="U470" s="406"/>
      <c r="V470" s="406"/>
      <c r="W470" s="407"/>
      <c r="X470" s="405"/>
      <c r="Y470" s="408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169"/>
      <c r="BC470" s="169"/>
      <c r="BD470" s="169"/>
      <c r="BE470" s="169"/>
      <c r="BF470" s="169"/>
      <c r="BG470" s="169"/>
      <c r="BH470" s="169"/>
      <c r="BI470" s="169"/>
      <c r="BJ470" s="169"/>
      <c r="BK470" s="169"/>
      <c r="BL470" s="169"/>
      <c r="BM470" s="169"/>
      <c r="BN470" s="169"/>
      <c r="BO470" s="169"/>
      <c r="BP470" s="169"/>
      <c r="BQ470" s="169"/>
      <c r="BR470" s="169"/>
      <c r="BS470" s="169"/>
      <c r="BT470" s="169"/>
      <c r="BU470" s="169"/>
      <c r="BV470" s="169"/>
      <c r="BW470" s="169"/>
      <c r="BX470" s="169"/>
      <c r="BY470" s="169"/>
      <c r="BZ470" s="169"/>
      <c r="CA470" s="169"/>
      <c r="CB470" s="169"/>
      <c r="CC470" s="169"/>
      <c r="CD470" s="169"/>
      <c r="CE470" s="169"/>
      <c r="CF470" s="169"/>
      <c r="CG470" s="169"/>
      <c r="CH470" s="169"/>
      <c r="CI470" s="169"/>
      <c r="CJ470" s="169"/>
      <c r="CK470" s="169"/>
      <c r="CL470" s="169"/>
      <c r="CM470" s="169"/>
      <c r="CN470" s="169"/>
      <c r="CO470" s="169"/>
      <c r="CP470" s="169"/>
      <c r="CQ470" s="169"/>
      <c r="CR470" s="169"/>
      <c r="CS470" s="169"/>
      <c r="CT470" s="169"/>
      <c r="CU470" s="169"/>
      <c r="CV470" s="169"/>
      <c r="CW470" s="169"/>
      <c r="CX470" s="169"/>
      <c r="CY470" s="169"/>
    </row>
    <row r="471" spans="1:103" s="390" customFormat="1" ht="15.75" customHeight="1" x14ac:dyDescent="0.2">
      <c r="A471" s="389"/>
      <c r="B471" s="427"/>
      <c r="C471" s="421">
        <v>27112141</v>
      </c>
      <c r="D471" s="422" t="s">
        <v>538</v>
      </c>
      <c r="E471" s="419" t="s">
        <v>619</v>
      </c>
      <c r="F471" s="393" t="s">
        <v>311</v>
      </c>
      <c r="G471" s="374" t="s">
        <v>236</v>
      </c>
      <c r="H471" s="372" t="s">
        <v>274</v>
      </c>
      <c r="I471" s="412">
        <v>2</v>
      </c>
      <c r="J471" s="384">
        <v>2805</v>
      </c>
      <c r="K471" s="384">
        <v>5610</v>
      </c>
      <c r="L471" s="405"/>
      <c r="M471" s="341">
        <v>2019</v>
      </c>
      <c r="N471" s="406"/>
      <c r="O471" s="407"/>
      <c r="P471" s="341" t="s">
        <v>238</v>
      </c>
      <c r="Q471" s="406"/>
      <c r="R471" s="406"/>
      <c r="S471" s="407"/>
      <c r="T471" s="405"/>
      <c r="U471" s="406"/>
      <c r="V471" s="406"/>
      <c r="W471" s="407"/>
      <c r="X471" s="405"/>
      <c r="Y471" s="408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  <c r="AZ471" s="169"/>
      <c r="BA471" s="169"/>
      <c r="BB471" s="169"/>
      <c r="BC471" s="169"/>
      <c r="BD471" s="169"/>
      <c r="BE471" s="169"/>
      <c r="BF471" s="169"/>
      <c r="BG471" s="169"/>
      <c r="BH471" s="169"/>
      <c r="BI471" s="169"/>
      <c r="BJ471" s="169"/>
      <c r="BK471" s="169"/>
      <c r="BL471" s="169"/>
      <c r="BM471" s="169"/>
      <c r="BN471" s="169"/>
      <c r="BO471" s="169"/>
      <c r="BP471" s="169"/>
      <c r="BQ471" s="169"/>
      <c r="BR471" s="169"/>
      <c r="BS471" s="169"/>
      <c r="BT471" s="169"/>
      <c r="BU471" s="169"/>
      <c r="BV471" s="169"/>
      <c r="BW471" s="169"/>
      <c r="BX471" s="169"/>
      <c r="BY471" s="169"/>
      <c r="BZ471" s="169"/>
      <c r="CA471" s="169"/>
      <c r="CB471" s="169"/>
      <c r="CC471" s="169"/>
      <c r="CD471" s="169"/>
      <c r="CE471" s="169"/>
      <c r="CF471" s="169"/>
      <c r="CG471" s="169"/>
      <c r="CH471" s="169"/>
      <c r="CI471" s="169"/>
      <c r="CJ471" s="169"/>
      <c r="CK471" s="169"/>
      <c r="CL471" s="169"/>
      <c r="CM471" s="169"/>
      <c r="CN471" s="169"/>
      <c r="CO471" s="169"/>
      <c r="CP471" s="169"/>
      <c r="CQ471" s="169"/>
      <c r="CR471" s="169"/>
      <c r="CS471" s="169"/>
      <c r="CT471" s="169"/>
      <c r="CU471" s="169"/>
      <c r="CV471" s="169"/>
      <c r="CW471" s="169"/>
      <c r="CX471" s="169"/>
      <c r="CY471" s="169"/>
    </row>
    <row r="472" spans="1:103" s="390" customFormat="1" ht="15.75" customHeight="1" x14ac:dyDescent="0.2">
      <c r="A472" s="389"/>
      <c r="B472" s="427"/>
      <c r="C472" s="421">
        <v>27113003</v>
      </c>
      <c r="D472" s="422" t="s">
        <v>539</v>
      </c>
      <c r="E472" s="419" t="s">
        <v>619</v>
      </c>
      <c r="F472" s="393" t="s">
        <v>311</v>
      </c>
      <c r="G472" s="374" t="s">
        <v>236</v>
      </c>
      <c r="H472" s="372" t="s">
        <v>274</v>
      </c>
      <c r="I472" s="412">
        <v>12</v>
      </c>
      <c r="J472" s="384">
        <v>550</v>
      </c>
      <c r="K472" s="384">
        <v>6600</v>
      </c>
      <c r="L472" s="405"/>
      <c r="M472" s="341">
        <v>2019</v>
      </c>
      <c r="N472" s="406"/>
      <c r="O472" s="407"/>
      <c r="P472" s="341" t="s">
        <v>238</v>
      </c>
      <c r="Q472" s="406"/>
      <c r="R472" s="406"/>
      <c r="S472" s="407"/>
      <c r="T472" s="405"/>
      <c r="U472" s="406"/>
      <c r="V472" s="406"/>
      <c r="W472" s="407"/>
      <c r="X472" s="405"/>
      <c r="Y472" s="408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  <c r="AZ472" s="169"/>
      <c r="BA472" s="169"/>
      <c r="BB472" s="169"/>
      <c r="BC472" s="169"/>
      <c r="BD472" s="169"/>
      <c r="BE472" s="169"/>
      <c r="BF472" s="169"/>
      <c r="BG472" s="169"/>
      <c r="BH472" s="169"/>
      <c r="BI472" s="169"/>
      <c r="BJ472" s="169"/>
      <c r="BK472" s="169"/>
      <c r="BL472" s="169"/>
      <c r="BM472" s="169"/>
      <c r="BN472" s="169"/>
      <c r="BO472" s="169"/>
      <c r="BP472" s="169"/>
      <c r="BQ472" s="169"/>
      <c r="BR472" s="169"/>
      <c r="BS472" s="169"/>
      <c r="BT472" s="169"/>
      <c r="BU472" s="169"/>
      <c r="BV472" s="169"/>
      <c r="BW472" s="169"/>
      <c r="BX472" s="169"/>
      <c r="BY472" s="169"/>
      <c r="BZ472" s="169"/>
      <c r="CA472" s="169"/>
      <c r="CB472" s="169"/>
      <c r="CC472" s="169"/>
      <c r="CD472" s="169"/>
      <c r="CE472" s="169"/>
      <c r="CF472" s="169"/>
      <c r="CG472" s="169"/>
      <c r="CH472" s="169"/>
      <c r="CI472" s="169"/>
      <c r="CJ472" s="169"/>
      <c r="CK472" s="169"/>
      <c r="CL472" s="169"/>
      <c r="CM472" s="169"/>
      <c r="CN472" s="169"/>
      <c r="CO472" s="169"/>
      <c r="CP472" s="169"/>
      <c r="CQ472" s="169"/>
      <c r="CR472" s="169"/>
      <c r="CS472" s="169"/>
      <c r="CT472" s="169"/>
      <c r="CU472" s="169"/>
      <c r="CV472" s="169"/>
      <c r="CW472" s="169"/>
      <c r="CX472" s="169"/>
      <c r="CY472" s="169"/>
    </row>
    <row r="473" spans="1:103" s="390" customFormat="1" ht="15.75" customHeight="1" x14ac:dyDescent="0.2">
      <c r="A473" s="389"/>
      <c r="B473" s="427"/>
      <c r="C473" s="421">
        <v>27113003</v>
      </c>
      <c r="D473" s="422" t="s">
        <v>540</v>
      </c>
      <c r="E473" s="419" t="s">
        <v>619</v>
      </c>
      <c r="F473" s="393" t="s">
        <v>311</v>
      </c>
      <c r="G473" s="374" t="s">
        <v>236</v>
      </c>
      <c r="H473" s="372" t="s">
        <v>274</v>
      </c>
      <c r="I473" s="412">
        <v>12</v>
      </c>
      <c r="J473" s="384">
        <v>850</v>
      </c>
      <c r="K473" s="384">
        <v>10200</v>
      </c>
      <c r="L473" s="405"/>
      <c r="M473" s="341">
        <v>2019</v>
      </c>
      <c r="N473" s="406"/>
      <c r="O473" s="407"/>
      <c r="P473" s="341" t="s">
        <v>238</v>
      </c>
      <c r="Q473" s="406"/>
      <c r="R473" s="406"/>
      <c r="S473" s="407"/>
      <c r="T473" s="405"/>
      <c r="U473" s="406"/>
      <c r="V473" s="406"/>
      <c r="W473" s="407"/>
      <c r="X473" s="405"/>
      <c r="Y473" s="408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  <c r="BG473" s="169"/>
      <c r="BH473" s="169"/>
      <c r="BI473" s="169"/>
      <c r="BJ473" s="169"/>
      <c r="BK473" s="169"/>
      <c r="BL473" s="169"/>
      <c r="BM473" s="169"/>
      <c r="BN473" s="169"/>
      <c r="BO473" s="169"/>
      <c r="BP473" s="169"/>
      <c r="BQ473" s="169"/>
      <c r="BR473" s="169"/>
      <c r="BS473" s="169"/>
      <c r="BT473" s="169"/>
      <c r="BU473" s="169"/>
      <c r="BV473" s="169"/>
      <c r="BW473" s="169"/>
      <c r="BX473" s="169"/>
      <c r="BY473" s="169"/>
      <c r="BZ473" s="169"/>
      <c r="CA473" s="169"/>
      <c r="CB473" s="169"/>
      <c r="CC473" s="169"/>
      <c r="CD473" s="169"/>
      <c r="CE473" s="169"/>
      <c r="CF473" s="169"/>
      <c r="CG473" s="169"/>
      <c r="CH473" s="169"/>
      <c r="CI473" s="169"/>
      <c r="CJ473" s="169"/>
      <c r="CK473" s="169"/>
      <c r="CL473" s="169"/>
      <c r="CM473" s="169"/>
      <c r="CN473" s="169"/>
      <c r="CO473" s="169"/>
      <c r="CP473" s="169"/>
      <c r="CQ473" s="169"/>
      <c r="CR473" s="169"/>
      <c r="CS473" s="169"/>
      <c r="CT473" s="169"/>
      <c r="CU473" s="169"/>
      <c r="CV473" s="169"/>
      <c r="CW473" s="169"/>
      <c r="CX473" s="169"/>
      <c r="CY473" s="169"/>
    </row>
    <row r="474" spans="1:103" s="390" customFormat="1" ht="15.75" customHeight="1" x14ac:dyDescent="0.2">
      <c r="A474" s="389"/>
      <c r="B474" s="427"/>
      <c r="C474" s="421">
        <v>27113003</v>
      </c>
      <c r="D474" s="422" t="s">
        <v>541</v>
      </c>
      <c r="E474" s="419" t="s">
        <v>619</v>
      </c>
      <c r="F474" s="393" t="s">
        <v>311</v>
      </c>
      <c r="G474" s="374" t="s">
        <v>236</v>
      </c>
      <c r="H474" s="372" t="s">
        <v>274</v>
      </c>
      <c r="I474" s="412">
        <v>12</v>
      </c>
      <c r="J474" s="384">
        <v>1050</v>
      </c>
      <c r="K474" s="384">
        <v>12600</v>
      </c>
      <c r="L474" s="405"/>
      <c r="M474" s="341">
        <v>2019</v>
      </c>
      <c r="N474" s="406"/>
      <c r="O474" s="407"/>
      <c r="P474" s="341" t="s">
        <v>238</v>
      </c>
      <c r="Q474" s="406"/>
      <c r="R474" s="406"/>
      <c r="S474" s="407"/>
      <c r="T474" s="405"/>
      <c r="U474" s="406"/>
      <c r="V474" s="406"/>
      <c r="W474" s="407"/>
      <c r="X474" s="405"/>
      <c r="Y474" s="408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  <c r="AZ474" s="169"/>
      <c r="BA474" s="169"/>
      <c r="BB474" s="169"/>
      <c r="BC474" s="169"/>
      <c r="BD474" s="169"/>
      <c r="BE474" s="169"/>
      <c r="BF474" s="169"/>
      <c r="BG474" s="169"/>
      <c r="BH474" s="169"/>
      <c r="BI474" s="169"/>
      <c r="BJ474" s="169"/>
      <c r="BK474" s="169"/>
      <c r="BL474" s="169"/>
      <c r="BM474" s="169"/>
      <c r="BN474" s="169"/>
      <c r="BO474" s="169"/>
      <c r="BP474" s="169"/>
      <c r="BQ474" s="169"/>
      <c r="BR474" s="169"/>
      <c r="BS474" s="169"/>
      <c r="BT474" s="169"/>
      <c r="BU474" s="169"/>
      <c r="BV474" s="169"/>
      <c r="BW474" s="169"/>
      <c r="BX474" s="169"/>
      <c r="BY474" s="169"/>
      <c r="BZ474" s="169"/>
      <c r="CA474" s="169"/>
      <c r="CB474" s="169"/>
      <c r="CC474" s="169"/>
      <c r="CD474" s="169"/>
      <c r="CE474" s="169"/>
      <c r="CF474" s="169"/>
      <c r="CG474" s="169"/>
      <c r="CH474" s="169"/>
      <c r="CI474" s="169"/>
      <c r="CJ474" s="169"/>
      <c r="CK474" s="169"/>
      <c r="CL474" s="169"/>
      <c r="CM474" s="169"/>
      <c r="CN474" s="169"/>
      <c r="CO474" s="169"/>
      <c r="CP474" s="169"/>
      <c r="CQ474" s="169"/>
      <c r="CR474" s="169"/>
      <c r="CS474" s="169"/>
      <c r="CT474" s="169"/>
      <c r="CU474" s="169"/>
      <c r="CV474" s="169"/>
      <c r="CW474" s="169"/>
      <c r="CX474" s="169"/>
      <c r="CY474" s="169"/>
    </row>
    <row r="475" spans="1:103" s="390" customFormat="1" ht="15.75" customHeight="1" x14ac:dyDescent="0.2">
      <c r="A475" s="389"/>
      <c r="B475" s="427"/>
      <c r="C475" s="421">
        <v>27112208</v>
      </c>
      <c r="D475" s="422" t="s">
        <v>542</v>
      </c>
      <c r="E475" s="419" t="s">
        <v>619</v>
      </c>
      <c r="F475" s="393" t="s">
        <v>311</v>
      </c>
      <c r="G475" s="374" t="s">
        <v>236</v>
      </c>
      <c r="H475" s="372" t="s">
        <v>274</v>
      </c>
      <c r="I475" s="412">
        <v>3</v>
      </c>
      <c r="J475" s="384">
        <v>9000</v>
      </c>
      <c r="K475" s="384">
        <v>27000</v>
      </c>
      <c r="L475" s="405"/>
      <c r="M475" s="341">
        <v>2019</v>
      </c>
      <c r="N475" s="406"/>
      <c r="O475" s="407"/>
      <c r="P475" s="341" t="s">
        <v>238</v>
      </c>
      <c r="Q475" s="406"/>
      <c r="R475" s="406"/>
      <c r="S475" s="407"/>
      <c r="T475" s="405"/>
      <c r="U475" s="406"/>
      <c r="V475" s="406"/>
      <c r="W475" s="407"/>
      <c r="X475" s="405"/>
      <c r="Y475" s="408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  <c r="AZ475" s="169"/>
      <c r="BA475" s="169"/>
      <c r="BB475" s="169"/>
      <c r="BC475" s="169"/>
      <c r="BD475" s="169"/>
      <c r="BE475" s="169"/>
      <c r="BF475" s="169"/>
      <c r="BG475" s="169"/>
      <c r="BH475" s="169"/>
      <c r="BI475" s="169"/>
      <c r="BJ475" s="169"/>
      <c r="BK475" s="169"/>
      <c r="BL475" s="169"/>
      <c r="BM475" s="169"/>
      <c r="BN475" s="169"/>
      <c r="BO475" s="169"/>
      <c r="BP475" s="169"/>
      <c r="BQ475" s="169"/>
      <c r="BR475" s="169"/>
      <c r="BS475" s="169"/>
      <c r="BT475" s="169"/>
      <c r="BU475" s="169"/>
      <c r="BV475" s="169"/>
      <c r="BW475" s="169"/>
      <c r="BX475" s="169"/>
      <c r="BY475" s="169"/>
      <c r="BZ475" s="169"/>
      <c r="CA475" s="169"/>
      <c r="CB475" s="169"/>
      <c r="CC475" s="169"/>
      <c r="CD475" s="169"/>
      <c r="CE475" s="169"/>
      <c r="CF475" s="169"/>
      <c r="CG475" s="169"/>
      <c r="CH475" s="169"/>
      <c r="CI475" s="169"/>
      <c r="CJ475" s="169"/>
      <c r="CK475" s="169"/>
      <c r="CL475" s="169"/>
      <c r="CM475" s="169"/>
      <c r="CN475" s="169"/>
      <c r="CO475" s="169"/>
      <c r="CP475" s="169"/>
      <c r="CQ475" s="169"/>
      <c r="CR475" s="169"/>
      <c r="CS475" s="169"/>
      <c r="CT475" s="169"/>
      <c r="CU475" s="169"/>
      <c r="CV475" s="169"/>
      <c r="CW475" s="169"/>
      <c r="CX475" s="169"/>
      <c r="CY475" s="169"/>
    </row>
    <row r="476" spans="1:103" s="390" customFormat="1" ht="15.75" customHeight="1" x14ac:dyDescent="0.2">
      <c r="A476" s="389"/>
      <c r="B476" s="427"/>
      <c r="C476" s="421">
        <v>45111802</v>
      </c>
      <c r="D476" s="422" t="s">
        <v>662</v>
      </c>
      <c r="E476" s="419" t="s">
        <v>619</v>
      </c>
      <c r="F476" s="393" t="s">
        <v>311</v>
      </c>
      <c r="G476" s="374" t="s">
        <v>236</v>
      </c>
      <c r="H476" s="372" t="s">
        <v>274</v>
      </c>
      <c r="I476" s="412">
        <v>1</v>
      </c>
      <c r="J476" s="384">
        <v>20000</v>
      </c>
      <c r="K476" s="384">
        <v>20000</v>
      </c>
      <c r="L476" s="405"/>
      <c r="M476" s="341">
        <v>2019</v>
      </c>
      <c r="N476" s="406"/>
      <c r="O476" s="407"/>
      <c r="P476" s="341" t="s">
        <v>238</v>
      </c>
      <c r="Q476" s="406"/>
      <c r="R476" s="406"/>
      <c r="S476" s="407"/>
      <c r="T476" s="405"/>
      <c r="U476" s="406"/>
      <c r="V476" s="406"/>
      <c r="W476" s="407"/>
      <c r="X476" s="405"/>
      <c r="Y476" s="408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  <c r="AZ476" s="169"/>
      <c r="BA476" s="169"/>
      <c r="BB476" s="169"/>
      <c r="BC476" s="169"/>
      <c r="BD476" s="169"/>
      <c r="BE476" s="169"/>
      <c r="BF476" s="169"/>
      <c r="BG476" s="169"/>
      <c r="BH476" s="169"/>
      <c r="BI476" s="169"/>
      <c r="BJ476" s="169"/>
      <c r="BK476" s="169"/>
      <c r="BL476" s="169"/>
      <c r="BM476" s="169"/>
      <c r="BN476" s="169"/>
      <c r="BO476" s="169"/>
      <c r="BP476" s="169"/>
      <c r="BQ476" s="169"/>
      <c r="BR476" s="169"/>
      <c r="BS476" s="169"/>
      <c r="BT476" s="169"/>
      <c r="BU476" s="169"/>
      <c r="BV476" s="169"/>
      <c r="BW476" s="169"/>
      <c r="BX476" s="169"/>
      <c r="BY476" s="169"/>
      <c r="BZ476" s="169"/>
      <c r="CA476" s="169"/>
      <c r="CB476" s="169"/>
      <c r="CC476" s="169"/>
      <c r="CD476" s="169"/>
      <c r="CE476" s="169"/>
      <c r="CF476" s="169"/>
      <c r="CG476" s="169"/>
      <c r="CH476" s="169"/>
      <c r="CI476" s="169"/>
      <c r="CJ476" s="169"/>
      <c r="CK476" s="169"/>
      <c r="CL476" s="169"/>
      <c r="CM476" s="169"/>
      <c r="CN476" s="169"/>
      <c r="CO476" s="169"/>
      <c r="CP476" s="169"/>
      <c r="CQ476" s="169"/>
      <c r="CR476" s="169"/>
      <c r="CS476" s="169"/>
      <c r="CT476" s="169"/>
      <c r="CU476" s="169"/>
      <c r="CV476" s="169"/>
      <c r="CW476" s="169"/>
      <c r="CX476" s="169"/>
      <c r="CY476" s="169"/>
    </row>
    <row r="477" spans="1:103" s="388" customFormat="1" ht="15.75" customHeight="1" x14ac:dyDescent="0.2">
      <c r="A477" s="382"/>
      <c r="B477" s="428"/>
      <c r="C477" s="421"/>
      <c r="D477" s="422"/>
      <c r="E477" s="419"/>
      <c r="F477" s="374"/>
      <c r="G477" s="393"/>
      <c r="H477" s="363"/>
      <c r="I477" s="364"/>
      <c r="J477" s="384"/>
      <c r="K477" s="384"/>
      <c r="L477" s="385"/>
      <c r="M477" s="341"/>
      <c r="N477" s="386"/>
      <c r="O477" s="343"/>
      <c r="P477" s="341"/>
      <c r="Q477" s="344"/>
      <c r="R477" s="344"/>
      <c r="S477" s="341"/>
      <c r="T477" s="341"/>
      <c r="U477" s="386"/>
      <c r="V477" s="343"/>
      <c r="W477" s="341"/>
      <c r="X477" s="344"/>
      <c r="Y477" s="387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  <c r="AZ477" s="169"/>
      <c r="BA477" s="169"/>
      <c r="BB477" s="169"/>
      <c r="BC477" s="169"/>
      <c r="BD477" s="169"/>
      <c r="BE477" s="169"/>
      <c r="BF477" s="169"/>
      <c r="BG477" s="169"/>
      <c r="BH477" s="169"/>
      <c r="BI477" s="169"/>
      <c r="BJ477" s="169"/>
      <c r="BK477" s="169"/>
      <c r="BL477" s="169"/>
      <c r="BM477" s="169"/>
      <c r="BN477" s="169"/>
      <c r="BO477" s="169"/>
      <c r="BP477" s="169"/>
      <c r="BQ477" s="169"/>
      <c r="BR477" s="169"/>
      <c r="BS477" s="169"/>
      <c r="BT477" s="169"/>
      <c r="BU477" s="169"/>
      <c r="BV477" s="169"/>
      <c r="BW477" s="169"/>
      <c r="BX477" s="169"/>
      <c r="BY477" s="169"/>
      <c r="BZ477" s="169"/>
      <c r="CA477" s="169"/>
      <c r="CB477" s="169"/>
      <c r="CC477" s="169"/>
      <c r="CD477" s="169"/>
      <c r="CE477" s="169"/>
      <c r="CF477" s="169"/>
      <c r="CG477" s="169"/>
      <c r="CH477" s="169"/>
      <c r="CI477" s="169"/>
      <c r="CJ477" s="169"/>
      <c r="CK477" s="169"/>
      <c r="CL477" s="169"/>
      <c r="CM477" s="169"/>
      <c r="CN477" s="169"/>
      <c r="CO477" s="169"/>
      <c r="CP477" s="169"/>
      <c r="CQ477" s="169"/>
      <c r="CR477" s="169"/>
      <c r="CS477" s="169"/>
      <c r="CT477" s="169"/>
      <c r="CU477" s="169"/>
      <c r="CV477" s="169"/>
      <c r="CW477" s="169"/>
      <c r="CX477" s="169"/>
      <c r="CY477" s="169"/>
    </row>
    <row r="478" spans="1:103" s="2" customFormat="1" x14ac:dyDescent="0.25">
      <c r="A478" s="176"/>
      <c r="B478" s="373" t="s">
        <v>620</v>
      </c>
      <c r="C478" s="503" t="s">
        <v>622</v>
      </c>
      <c r="D478" s="504"/>
      <c r="E478" s="10"/>
      <c r="F478" s="11"/>
      <c r="G478" s="12"/>
      <c r="H478" s="13"/>
      <c r="I478" s="14"/>
      <c r="J478" s="244"/>
      <c r="K478" s="244"/>
      <c r="L478" s="247"/>
      <c r="M478" s="248"/>
      <c r="N478" s="240"/>
      <c r="O478" s="236"/>
      <c r="P478" s="234"/>
      <c r="Q478" s="235"/>
      <c r="R478" s="235"/>
      <c r="S478" s="239"/>
      <c r="T478" s="239"/>
      <c r="U478" s="240"/>
      <c r="V478" s="236"/>
      <c r="W478" s="234"/>
      <c r="X478" s="235"/>
      <c r="Y478" s="241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  <c r="AZ478" s="169"/>
      <c r="BA478" s="169"/>
      <c r="BB478" s="169"/>
      <c r="BC478" s="169"/>
      <c r="BD478" s="169"/>
      <c r="BE478" s="169"/>
      <c r="BF478" s="169"/>
      <c r="BG478" s="169"/>
      <c r="BH478" s="169"/>
      <c r="BI478" s="169"/>
      <c r="BJ478" s="169"/>
      <c r="BK478" s="169"/>
      <c r="BL478" s="169"/>
      <c r="BM478" s="169"/>
      <c r="BN478" s="169"/>
      <c r="BO478" s="169"/>
      <c r="BP478" s="169"/>
      <c r="BQ478" s="169"/>
      <c r="BR478" s="169"/>
      <c r="BS478" s="169"/>
      <c r="BT478" s="169"/>
      <c r="BU478" s="169"/>
      <c r="BV478" s="169"/>
      <c r="BW478" s="169"/>
      <c r="BX478" s="169"/>
      <c r="BY478" s="169"/>
      <c r="BZ478" s="169"/>
      <c r="CA478" s="169"/>
      <c r="CB478" s="169"/>
      <c r="CC478" s="169"/>
      <c r="CD478" s="169"/>
      <c r="CE478" s="169"/>
      <c r="CF478" s="169"/>
      <c r="CG478" s="169"/>
      <c r="CH478" s="169"/>
      <c r="CI478" s="169"/>
      <c r="CJ478" s="169"/>
      <c r="CK478" s="169"/>
      <c r="CL478" s="169"/>
      <c r="CM478" s="169"/>
      <c r="CN478" s="169"/>
      <c r="CO478" s="169"/>
      <c r="CP478" s="169"/>
      <c r="CQ478" s="169"/>
      <c r="CR478" s="169"/>
      <c r="CS478" s="169"/>
      <c r="CT478" s="169"/>
      <c r="CU478" s="169"/>
      <c r="CV478" s="169"/>
      <c r="CW478" s="169"/>
      <c r="CX478" s="169"/>
      <c r="CY478" s="169"/>
    </row>
    <row r="479" spans="1:103" s="388" customFormat="1" ht="15.75" customHeight="1" x14ac:dyDescent="0.2">
      <c r="A479" s="382"/>
      <c r="B479" s="428"/>
      <c r="C479" s="421">
        <v>26111711</v>
      </c>
      <c r="D479" s="422" t="s">
        <v>136</v>
      </c>
      <c r="E479" s="419" t="s">
        <v>620</v>
      </c>
      <c r="F479" s="393" t="s">
        <v>311</v>
      </c>
      <c r="G479" s="393" t="s">
        <v>564</v>
      </c>
      <c r="H479" s="372" t="s">
        <v>274</v>
      </c>
      <c r="I479" s="364">
        <v>10</v>
      </c>
      <c r="J479" s="384">
        <v>62000</v>
      </c>
      <c r="K479" s="384">
        <v>620000</v>
      </c>
      <c r="L479" s="385"/>
      <c r="M479" s="341">
        <v>2019</v>
      </c>
      <c r="N479" s="386"/>
      <c r="O479" s="343"/>
      <c r="P479" s="341" t="s">
        <v>238</v>
      </c>
      <c r="Q479" s="344"/>
      <c r="R479" s="344"/>
      <c r="S479" s="341"/>
      <c r="T479" s="341"/>
      <c r="U479" s="386"/>
      <c r="V479" s="343"/>
      <c r="W479" s="341"/>
      <c r="X479" s="344"/>
      <c r="Y479" s="387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  <c r="AZ479" s="169"/>
      <c r="BA479" s="169"/>
      <c r="BB479" s="169"/>
      <c r="BC479" s="169"/>
      <c r="BD479" s="169"/>
      <c r="BE479" s="169"/>
      <c r="BF479" s="169"/>
      <c r="BG479" s="169"/>
      <c r="BH479" s="169"/>
      <c r="BI479" s="169"/>
      <c r="BJ479" s="169"/>
      <c r="BK479" s="169"/>
      <c r="BL479" s="169"/>
      <c r="BM479" s="169"/>
      <c r="BN479" s="169"/>
      <c r="BO479" s="169"/>
      <c r="BP479" s="169"/>
      <c r="BQ479" s="169"/>
      <c r="BR479" s="169"/>
      <c r="BS479" s="169"/>
      <c r="BT479" s="169"/>
      <c r="BU479" s="169"/>
      <c r="BV479" s="169"/>
      <c r="BW479" s="169"/>
      <c r="BX479" s="169"/>
      <c r="BY479" s="169"/>
      <c r="BZ479" s="169"/>
      <c r="CA479" s="169"/>
      <c r="CB479" s="169"/>
      <c r="CC479" s="169"/>
      <c r="CD479" s="169"/>
      <c r="CE479" s="169"/>
      <c r="CF479" s="169"/>
      <c r="CG479" s="169"/>
      <c r="CH479" s="169"/>
      <c r="CI479" s="169"/>
      <c r="CJ479" s="169"/>
      <c r="CK479" s="169"/>
      <c r="CL479" s="169"/>
      <c r="CM479" s="169"/>
      <c r="CN479" s="169"/>
      <c r="CO479" s="169"/>
      <c r="CP479" s="169"/>
      <c r="CQ479" s="169"/>
      <c r="CR479" s="169"/>
      <c r="CS479" s="169"/>
      <c r="CT479" s="169"/>
      <c r="CU479" s="169"/>
      <c r="CV479" s="169"/>
      <c r="CW479" s="169"/>
      <c r="CX479" s="169"/>
      <c r="CY479" s="169"/>
    </row>
    <row r="480" spans="1:103" s="388" customFormat="1" ht="15.75" customHeight="1" x14ac:dyDescent="0.2">
      <c r="A480" s="382"/>
      <c r="B480" s="428"/>
      <c r="C480" s="421">
        <v>43211706</v>
      </c>
      <c r="D480" s="422" t="s">
        <v>137</v>
      </c>
      <c r="E480" s="419" t="s">
        <v>620</v>
      </c>
      <c r="F480" s="393" t="s">
        <v>311</v>
      </c>
      <c r="G480" s="393" t="s">
        <v>564</v>
      </c>
      <c r="H480" s="372" t="s">
        <v>274</v>
      </c>
      <c r="I480" s="364">
        <v>10</v>
      </c>
      <c r="J480" s="384">
        <v>31000</v>
      </c>
      <c r="K480" s="384">
        <v>310000</v>
      </c>
      <c r="L480" s="385"/>
      <c r="M480" s="341">
        <v>2019</v>
      </c>
      <c r="N480" s="386"/>
      <c r="O480" s="343"/>
      <c r="P480" s="341" t="s">
        <v>238</v>
      </c>
      <c r="Q480" s="344"/>
      <c r="R480" s="344"/>
      <c r="S480" s="341"/>
      <c r="T480" s="341"/>
      <c r="U480" s="386"/>
      <c r="V480" s="343"/>
      <c r="W480" s="341"/>
      <c r="X480" s="344"/>
      <c r="Y480" s="387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  <c r="AZ480" s="169"/>
      <c r="BA480" s="169"/>
      <c r="BB480" s="169"/>
      <c r="BC480" s="169"/>
      <c r="BD480" s="169"/>
      <c r="BE480" s="169"/>
      <c r="BF480" s="169"/>
      <c r="BG480" s="169"/>
      <c r="BH480" s="169"/>
      <c r="BI480" s="169"/>
      <c r="BJ480" s="169"/>
      <c r="BK480" s="169"/>
      <c r="BL480" s="169"/>
      <c r="BM480" s="169"/>
      <c r="BN480" s="169"/>
      <c r="BO480" s="169"/>
      <c r="BP480" s="169"/>
      <c r="BQ480" s="169"/>
      <c r="BR480" s="169"/>
      <c r="BS480" s="169"/>
      <c r="BT480" s="169"/>
      <c r="BU480" s="169"/>
      <c r="BV480" s="169"/>
      <c r="BW480" s="169"/>
      <c r="BX480" s="169"/>
      <c r="BY480" s="169"/>
      <c r="BZ480" s="169"/>
      <c r="CA480" s="169"/>
      <c r="CB480" s="169"/>
      <c r="CC480" s="169"/>
      <c r="CD480" s="169"/>
      <c r="CE480" s="169"/>
      <c r="CF480" s="169"/>
      <c r="CG480" s="169"/>
      <c r="CH480" s="169"/>
      <c r="CI480" s="169"/>
      <c r="CJ480" s="169"/>
      <c r="CK480" s="169"/>
      <c r="CL480" s="169"/>
      <c r="CM480" s="169"/>
      <c r="CN480" s="169"/>
      <c r="CO480" s="169"/>
      <c r="CP480" s="169"/>
      <c r="CQ480" s="169"/>
      <c r="CR480" s="169"/>
      <c r="CS480" s="169"/>
      <c r="CT480" s="169"/>
      <c r="CU480" s="169"/>
      <c r="CV480" s="169"/>
      <c r="CW480" s="169"/>
      <c r="CX480" s="169"/>
      <c r="CY480" s="169"/>
    </row>
    <row r="481" spans="1:103" s="388" customFormat="1" ht="15.75" customHeight="1" x14ac:dyDescent="0.2">
      <c r="A481" s="382"/>
      <c r="B481" s="428"/>
      <c r="C481" s="421">
        <v>39121004</v>
      </c>
      <c r="D481" s="422" t="s">
        <v>138</v>
      </c>
      <c r="E481" s="419" t="s">
        <v>620</v>
      </c>
      <c r="F481" s="393" t="s">
        <v>311</v>
      </c>
      <c r="G481" s="393" t="s">
        <v>564</v>
      </c>
      <c r="H481" s="372" t="s">
        <v>274</v>
      </c>
      <c r="I481" s="364">
        <v>4</v>
      </c>
      <c r="J481" s="384">
        <v>62000</v>
      </c>
      <c r="K481" s="384">
        <v>248000</v>
      </c>
      <c r="L481" s="385"/>
      <c r="M481" s="341">
        <v>2019</v>
      </c>
      <c r="N481" s="386"/>
      <c r="O481" s="343"/>
      <c r="P481" s="341" t="s">
        <v>238</v>
      </c>
      <c r="Q481" s="344"/>
      <c r="R481" s="344"/>
      <c r="S481" s="341"/>
      <c r="T481" s="341"/>
      <c r="U481" s="386"/>
      <c r="V481" s="343"/>
      <c r="W481" s="341"/>
      <c r="X481" s="344"/>
      <c r="Y481" s="387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  <c r="AZ481" s="169"/>
      <c r="BA481" s="169"/>
      <c r="BB481" s="169"/>
      <c r="BC481" s="169"/>
      <c r="BD481" s="169"/>
      <c r="BE481" s="169"/>
      <c r="BF481" s="169"/>
      <c r="BG481" s="169"/>
      <c r="BH481" s="169"/>
      <c r="BI481" s="169"/>
      <c r="BJ481" s="169"/>
      <c r="BK481" s="169"/>
      <c r="BL481" s="169"/>
      <c r="BM481" s="169"/>
      <c r="BN481" s="169"/>
      <c r="BO481" s="169"/>
      <c r="BP481" s="169"/>
      <c r="BQ481" s="169"/>
      <c r="BR481" s="169"/>
      <c r="BS481" s="169"/>
      <c r="BT481" s="169"/>
      <c r="BU481" s="169"/>
      <c r="BV481" s="169"/>
      <c r="BW481" s="169"/>
      <c r="BX481" s="169"/>
      <c r="BY481" s="169"/>
      <c r="BZ481" s="169"/>
      <c r="CA481" s="169"/>
      <c r="CB481" s="169"/>
      <c r="CC481" s="169"/>
      <c r="CD481" s="169"/>
      <c r="CE481" s="169"/>
      <c r="CF481" s="169"/>
      <c r="CG481" s="169"/>
      <c r="CH481" s="169"/>
      <c r="CI481" s="169"/>
      <c r="CJ481" s="169"/>
      <c r="CK481" s="169"/>
      <c r="CL481" s="169"/>
      <c r="CM481" s="169"/>
      <c r="CN481" s="169"/>
      <c r="CO481" s="169"/>
      <c r="CP481" s="169"/>
      <c r="CQ481" s="169"/>
      <c r="CR481" s="169"/>
      <c r="CS481" s="169"/>
      <c r="CT481" s="169"/>
      <c r="CU481" s="169"/>
      <c r="CV481" s="169"/>
      <c r="CW481" s="169"/>
      <c r="CX481" s="169"/>
      <c r="CY481" s="169"/>
    </row>
    <row r="482" spans="1:103" s="388" customFormat="1" ht="15.75" customHeight="1" x14ac:dyDescent="0.2">
      <c r="A482" s="382"/>
      <c r="B482" s="428"/>
      <c r="C482" s="421">
        <v>43211708</v>
      </c>
      <c r="D482" s="422" t="s">
        <v>139</v>
      </c>
      <c r="E482" s="419" t="s">
        <v>620</v>
      </c>
      <c r="F482" s="393" t="s">
        <v>311</v>
      </c>
      <c r="G482" s="393" t="s">
        <v>564</v>
      </c>
      <c r="H482" s="372" t="s">
        <v>274</v>
      </c>
      <c r="I482" s="364">
        <v>10</v>
      </c>
      <c r="J482" s="384">
        <v>18600</v>
      </c>
      <c r="K482" s="384">
        <v>186000</v>
      </c>
      <c r="L482" s="385"/>
      <c r="M482" s="341">
        <v>2019</v>
      </c>
      <c r="N482" s="386"/>
      <c r="O482" s="343"/>
      <c r="P482" s="341" t="s">
        <v>238</v>
      </c>
      <c r="Q482" s="344"/>
      <c r="R482" s="344"/>
      <c r="S482" s="341"/>
      <c r="T482" s="341"/>
      <c r="U482" s="386"/>
      <c r="V482" s="343"/>
      <c r="W482" s="341"/>
      <c r="X482" s="344"/>
      <c r="Y482" s="387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  <c r="AZ482" s="169"/>
      <c r="BA482" s="169"/>
      <c r="BB482" s="169"/>
      <c r="BC482" s="169"/>
      <c r="BD482" s="169"/>
      <c r="BE482" s="169"/>
      <c r="BF482" s="169"/>
      <c r="BG482" s="169"/>
      <c r="BH482" s="169"/>
      <c r="BI482" s="169"/>
      <c r="BJ482" s="169"/>
      <c r="BK482" s="169"/>
      <c r="BL482" s="169"/>
      <c r="BM482" s="169"/>
      <c r="BN482" s="169"/>
      <c r="BO482" s="169"/>
      <c r="BP482" s="169"/>
      <c r="BQ482" s="169"/>
      <c r="BR482" s="169"/>
      <c r="BS482" s="169"/>
      <c r="BT482" s="169"/>
      <c r="BU482" s="169"/>
      <c r="BV482" s="169"/>
      <c r="BW482" s="169"/>
      <c r="BX482" s="169"/>
      <c r="BY482" s="169"/>
      <c r="BZ482" s="169"/>
      <c r="CA482" s="169"/>
      <c r="CB482" s="169"/>
      <c r="CC482" s="169"/>
      <c r="CD482" s="169"/>
      <c r="CE482" s="169"/>
      <c r="CF482" s="169"/>
      <c r="CG482" s="169"/>
      <c r="CH482" s="169"/>
      <c r="CI482" s="169"/>
      <c r="CJ482" s="169"/>
      <c r="CK482" s="169"/>
      <c r="CL482" s="169"/>
      <c r="CM482" s="169"/>
      <c r="CN482" s="169"/>
      <c r="CO482" s="169"/>
      <c r="CP482" s="169"/>
      <c r="CQ482" s="169"/>
      <c r="CR482" s="169"/>
      <c r="CS482" s="169"/>
      <c r="CT482" s="169"/>
      <c r="CU482" s="169"/>
      <c r="CV482" s="169"/>
      <c r="CW482" s="169"/>
      <c r="CX482" s="169"/>
      <c r="CY482" s="169"/>
    </row>
    <row r="483" spans="1:103" s="388" customFormat="1" ht="15.75" customHeight="1" x14ac:dyDescent="0.2">
      <c r="A483" s="382"/>
      <c r="B483" s="428"/>
      <c r="C483" s="421">
        <v>44103101</v>
      </c>
      <c r="D483" s="422" t="s">
        <v>140</v>
      </c>
      <c r="E483" s="419" t="s">
        <v>620</v>
      </c>
      <c r="F483" s="393" t="s">
        <v>311</v>
      </c>
      <c r="G483" s="393" t="s">
        <v>564</v>
      </c>
      <c r="H483" s="372" t="s">
        <v>274</v>
      </c>
      <c r="I483" s="364">
        <v>6</v>
      </c>
      <c r="J483" s="384">
        <v>124000</v>
      </c>
      <c r="K483" s="384">
        <v>744000</v>
      </c>
      <c r="L483" s="385"/>
      <c r="M483" s="341">
        <v>2019</v>
      </c>
      <c r="N483" s="386"/>
      <c r="O483" s="343"/>
      <c r="P483" s="341" t="s">
        <v>238</v>
      </c>
      <c r="Q483" s="344"/>
      <c r="R483" s="344"/>
      <c r="S483" s="341"/>
      <c r="T483" s="341"/>
      <c r="U483" s="386"/>
      <c r="V483" s="343"/>
      <c r="W483" s="341"/>
      <c r="X483" s="344"/>
      <c r="Y483" s="387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  <c r="AZ483" s="169"/>
      <c r="BA483" s="169"/>
      <c r="BB483" s="169"/>
      <c r="BC483" s="169"/>
      <c r="BD483" s="169"/>
      <c r="BE483" s="169"/>
      <c r="BF483" s="169"/>
      <c r="BG483" s="169"/>
      <c r="BH483" s="169"/>
      <c r="BI483" s="169"/>
      <c r="BJ483" s="169"/>
      <c r="BK483" s="169"/>
      <c r="BL483" s="169"/>
      <c r="BM483" s="169"/>
      <c r="BN483" s="169"/>
      <c r="BO483" s="169"/>
      <c r="BP483" s="169"/>
      <c r="BQ483" s="169"/>
      <c r="BR483" s="169"/>
      <c r="BS483" s="169"/>
      <c r="BT483" s="169"/>
      <c r="BU483" s="169"/>
      <c r="BV483" s="169"/>
      <c r="BW483" s="169"/>
      <c r="BX483" s="169"/>
      <c r="BY483" s="169"/>
      <c r="BZ483" s="169"/>
      <c r="CA483" s="169"/>
      <c r="CB483" s="169"/>
      <c r="CC483" s="169"/>
      <c r="CD483" s="169"/>
      <c r="CE483" s="169"/>
      <c r="CF483" s="169"/>
      <c r="CG483" s="169"/>
      <c r="CH483" s="169"/>
      <c r="CI483" s="169"/>
      <c r="CJ483" s="169"/>
      <c r="CK483" s="169"/>
      <c r="CL483" s="169"/>
      <c r="CM483" s="169"/>
      <c r="CN483" s="169"/>
      <c r="CO483" s="169"/>
      <c r="CP483" s="169"/>
      <c r="CQ483" s="169"/>
      <c r="CR483" s="169"/>
      <c r="CS483" s="169"/>
      <c r="CT483" s="169"/>
      <c r="CU483" s="169"/>
      <c r="CV483" s="169"/>
      <c r="CW483" s="169"/>
      <c r="CX483" s="169"/>
      <c r="CY483" s="169"/>
    </row>
    <row r="484" spans="1:103" s="388" customFormat="1" ht="15.75" customHeight="1" x14ac:dyDescent="0.2">
      <c r="A484" s="382"/>
      <c r="B484" s="428"/>
      <c r="C484" s="421">
        <v>43201407</v>
      </c>
      <c r="D484" s="422" t="s">
        <v>141</v>
      </c>
      <c r="E484" s="419" t="s">
        <v>620</v>
      </c>
      <c r="F484" s="393" t="s">
        <v>311</v>
      </c>
      <c r="G484" s="393" t="s">
        <v>564</v>
      </c>
      <c r="H484" s="372" t="s">
        <v>274</v>
      </c>
      <c r="I484" s="364">
        <v>6</v>
      </c>
      <c r="J484" s="384">
        <v>62000</v>
      </c>
      <c r="K484" s="384">
        <v>372000</v>
      </c>
      <c r="L484" s="385"/>
      <c r="M484" s="341">
        <v>2019</v>
      </c>
      <c r="N484" s="386"/>
      <c r="O484" s="343"/>
      <c r="P484" s="341" t="s">
        <v>238</v>
      </c>
      <c r="Q484" s="344"/>
      <c r="R484" s="344"/>
      <c r="S484" s="341"/>
      <c r="T484" s="341"/>
      <c r="U484" s="386"/>
      <c r="V484" s="343"/>
      <c r="W484" s="341"/>
      <c r="X484" s="344"/>
      <c r="Y484" s="387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  <c r="AZ484" s="169"/>
      <c r="BA484" s="169"/>
      <c r="BB484" s="169"/>
      <c r="BC484" s="169"/>
      <c r="BD484" s="169"/>
      <c r="BE484" s="169"/>
      <c r="BF484" s="169"/>
      <c r="BG484" s="169"/>
      <c r="BH484" s="169"/>
      <c r="BI484" s="169"/>
      <c r="BJ484" s="169"/>
      <c r="BK484" s="169"/>
      <c r="BL484" s="169"/>
      <c r="BM484" s="169"/>
      <c r="BN484" s="169"/>
      <c r="BO484" s="169"/>
      <c r="BP484" s="169"/>
      <c r="BQ484" s="169"/>
      <c r="BR484" s="169"/>
      <c r="BS484" s="169"/>
      <c r="BT484" s="169"/>
      <c r="BU484" s="169"/>
      <c r="BV484" s="169"/>
      <c r="BW484" s="169"/>
      <c r="BX484" s="169"/>
      <c r="BY484" s="169"/>
      <c r="BZ484" s="169"/>
      <c r="CA484" s="169"/>
      <c r="CB484" s="169"/>
      <c r="CC484" s="169"/>
      <c r="CD484" s="169"/>
      <c r="CE484" s="169"/>
      <c r="CF484" s="169"/>
      <c r="CG484" s="169"/>
      <c r="CH484" s="169"/>
      <c r="CI484" s="169"/>
      <c r="CJ484" s="169"/>
      <c r="CK484" s="169"/>
      <c r="CL484" s="169"/>
      <c r="CM484" s="169"/>
      <c r="CN484" s="169"/>
      <c r="CO484" s="169"/>
      <c r="CP484" s="169"/>
      <c r="CQ484" s="169"/>
      <c r="CR484" s="169"/>
      <c r="CS484" s="169"/>
      <c r="CT484" s="169"/>
      <c r="CU484" s="169"/>
      <c r="CV484" s="169"/>
      <c r="CW484" s="169"/>
      <c r="CX484" s="169"/>
      <c r="CY484" s="169"/>
    </row>
    <row r="485" spans="1:103" s="388" customFormat="1" ht="15.75" customHeight="1" x14ac:dyDescent="0.2">
      <c r="A485" s="382"/>
      <c r="B485" s="428"/>
      <c r="C485" s="421">
        <v>46191603</v>
      </c>
      <c r="D485" s="422" t="s">
        <v>663</v>
      </c>
      <c r="E485" s="419" t="s">
        <v>620</v>
      </c>
      <c r="F485" s="393" t="s">
        <v>311</v>
      </c>
      <c r="G485" s="393" t="s">
        <v>564</v>
      </c>
      <c r="H485" s="372" t="s">
        <v>274</v>
      </c>
      <c r="I485" s="364">
        <v>8</v>
      </c>
      <c r="J485" s="384">
        <v>539500</v>
      </c>
      <c r="K485" s="384">
        <f>J485*I485</f>
        <v>4316000</v>
      </c>
      <c r="L485" s="385"/>
      <c r="M485" s="341">
        <v>2019</v>
      </c>
      <c r="N485" s="386"/>
      <c r="O485" s="343"/>
      <c r="P485" s="341" t="s">
        <v>238</v>
      </c>
      <c r="Q485" s="344"/>
      <c r="R485" s="344"/>
      <c r="S485" s="341"/>
      <c r="T485" s="341"/>
      <c r="U485" s="386"/>
      <c r="V485" s="343"/>
      <c r="W485" s="341"/>
      <c r="X485" s="344"/>
      <c r="Y485" s="387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F485" s="169"/>
      <c r="BG485" s="169"/>
      <c r="BH485" s="169"/>
      <c r="BI485" s="169"/>
      <c r="BJ485" s="169"/>
      <c r="BK485" s="169"/>
      <c r="BL485" s="169"/>
      <c r="BM485" s="169"/>
      <c r="BN485" s="169"/>
      <c r="BO485" s="169"/>
      <c r="BP485" s="169"/>
      <c r="BQ485" s="169"/>
      <c r="BR485" s="169"/>
      <c r="BS485" s="169"/>
      <c r="BT485" s="169"/>
      <c r="BU485" s="169"/>
      <c r="BV485" s="169"/>
      <c r="BW485" s="169"/>
      <c r="BX485" s="169"/>
      <c r="BY485" s="169"/>
      <c r="BZ485" s="169"/>
      <c r="CA485" s="169"/>
      <c r="CB485" s="169"/>
      <c r="CC485" s="169"/>
      <c r="CD485" s="169"/>
      <c r="CE485" s="169"/>
      <c r="CF485" s="169"/>
      <c r="CG485" s="169"/>
      <c r="CH485" s="169"/>
      <c r="CI485" s="169"/>
      <c r="CJ485" s="169"/>
      <c r="CK485" s="169"/>
      <c r="CL485" s="169"/>
      <c r="CM485" s="169"/>
      <c r="CN485" s="169"/>
      <c r="CO485" s="169"/>
      <c r="CP485" s="169"/>
      <c r="CQ485" s="169"/>
      <c r="CR485" s="169"/>
      <c r="CS485" s="169"/>
      <c r="CT485" s="169"/>
      <c r="CU485" s="169"/>
      <c r="CV485" s="169"/>
      <c r="CW485" s="169"/>
      <c r="CX485" s="169"/>
      <c r="CY485" s="169"/>
    </row>
    <row r="486" spans="1:103" s="388" customFormat="1" ht="15.75" customHeight="1" x14ac:dyDescent="0.2">
      <c r="A486" s="382"/>
      <c r="B486" s="428"/>
      <c r="C486" s="421"/>
      <c r="D486" s="418"/>
      <c r="E486" s="419"/>
      <c r="F486" s="374"/>
      <c r="G486" s="393"/>
      <c r="H486" s="363"/>
      <c r="I486" s="364"/>
      <c r="J486" s="384"/>
      <c r="K486" s="384"/>
      <c r="L486" s="385"/>
      <c r="M486" s="341"/>
      <c r="N486" s="386"/>
      <c r="O486" s="343"/>
      <c r="P486" s="341"/>
      <c r="Q486" s="344"/>
      <c r="R486" s="344"/>
      <c r="S486" s="341"/>
      <c r="T486" s="341"/>
      <c r="U486" s="386"/>
      <c r="V486" s="343"/>
      <c r="W486" s="341"/>
      <c r="X486" s="344"/>
      <c r="Y486" s="387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  <c r="AZ486" s="169"/>
      <c r="BA486" s="169"/>
      <c r="BB486" s="169"/>
      <c r="BC486" s="169"/>
      <c r="BD486" s="169"/>
      <c r="BE486" s="169"/>
      <c r="BF486" s="169"/>
      <c r="BG486" s="169"/>
      <c r="BH486" s="169"/>
      <c r="BI486" s="169"/>
      <c r="BJ486" s="169"/>
      <c r="BK486" s="169"/>
      <c r="BL486" s="169"/>
      <c r="BM486" s="169"/>
      <c r="BN486" s="169"/>
      <c r="BO486" s="169"/>
      <c r="BP486" s="169"/>
      <c r="BQ486" s="169"/>
      <c r="BR486" s="169"/>
      <c r="BS486" s="169"/>
      <c r="BT486" s="169"/>
      <c r="BU486" s="169"/>
      <c r="BV486" s="169"/>
      <c r="BW486" s="169"/>
      <c r="BX486" s="169"/>
      <c r="BY486" s="169"/>
      <c r="BZ486" s="169"/>
      <c r="CA486" s="169"/>
      <c r="CB486" s="169"/>
      <c r="CC486" s="169"/>
      <c r="CD486" s="169"/>
      <c r="CE486" s="169"/>
      <c r="CF486" s="169"/>
      <c r="CG486" s="169"/>
      <c r="CH486" s="169"/>
      <c r="CI486" s="169"/>
      <c r="CJ486" s="169"/>
      <c r="CK486" s="169"/>
      <c r="CL486" s="169"/>
      <c r="CM486" s="169"/>
      <c r="CN486" s="169"/>
      <c r="CO486" s="169"/>
      <c r="CP486" s="169"/>
      <c r="CQ486" s="169"/>
      <c r="CR486" s="169"/>
      <c r="CS486" s="169"/>
      <c r="CT486" s="169"/>
      <c r="CU486" s="169"/>
      <c r="CV486" s="169"/>
      <c r="CW486" s="169"/>
      <c r="CX486" s="169"/>
      <c r="CY486" s="169"/>
    </row>
    <row r="487" spans="1:103" s="2" customFormat="1" ht="18" customHeight="1" x14ac:dyDescent="0.25">
      <c r="A487" s="176"/>
      <c r="B487" s="513" t="s">
        <v>26</v>
      </c>
      <c r="C487" s="514"/>
      <c r="D487" s="514"/>
      <c r="E487" s="84"/>
      <c r="F487" s="85"/>
      <c r="G487" s="86"/>
      <c r="H487" s="87"/>
      <c r="I487" s="88"/>
      <c r="J487" s="89"/>
      <c r="K487" s="89"/>
      <c r="L487" s="90"/>
      <c r="M487" s="85"/>
      <c r="N487" s="86"/>
      <c r="O487" s="87"/>
      <c r="P487" s="88"/>
      <c r="Q487" s="89"/>
      <c r="R487" s="89"/>
      <c r="S487" s="84"/>
      <c r="T487" s="85"/>
      <c r="U487" s="86"/>
      <c r="V487" s="87"/>
      <c r="W487" s="88"/>
      <c r="X487" s="89"/>
      <c r="Y487" s="186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69"/>
      <c r="BE487" s="169"/>
      <c r="BF487" s="169"/>
      <c r="BG487" s="169"/>
      <c r="BH487" s="169"/>
      <c r="BI487" s="169"/>
      <c r="BJ487" s="169"/>
      <c r="BK487" s="169"/>
      <c r="BL487" s="169"/>
      <c r="BM487" s="169"/>
      <c r="BN487" s="169"/>
      <c r="BO487" s="169"/>
      <c r="BP487" s="169"/>
      <c r="BQ487" s="169"/>
      <c r="BR487" s="169"/>
      <c r="BS487" s="169"/>
      <c r="BT487" s="169"/>
      <c r="BU487" s="169"/>
      <c r="BV487" s="169"/>
      <c r="BW487" s="169"/>
      <c r="BX487" s="169"/>
      <c r="BY487" s="169"/>
      <c r="BZ487" s="169"/>
      <c r="CA487" s="169"/>
      <c r="CB487" s="169"/>
      <c r="CC487" s="169"/>
      <c r="CD487" s="169"/>
      <c r="CE487" s="169"/>
      <c r="CF487" s="169"/>
      <c r="CG487" s="169"/>
      <c r="CH487" s="169"/>
      <c r="CI487" s="169"/>
      <c r="CJ487" s="169"/>
      <c r="CK487" s="169"/>
      <c r="CL487" s="169"/>
      <c r="CM487" s="169"/>
      <c r="CN487" s="169"/>
      <c r="CO487" s="169"/>
      <c r="CP487" s="169"/>
      <c r="CQ487" s="169"/>
      <c r="CR487" s="169"/>
      <c r="CS487" s="169"/>
      <c r="CT487" s="169"/>
      <c r="CU487" s="169"/>
      <c r="CV487" s="169"/>
      <c r="CW487" s="169"/>
      <c r="CX487" s="169"/>
      <c r="CY487" s="169"/>
    </row>
    <row r="488" spans="1:103" s="390" customFormat="1" ht="15.75" customHeight="1" x14ac:dyDescent="0.2">
      <c r="A488" s="389"/>
      <c r="B488" s="391"/>
      <c r="C488" s="375"/>
      <c r="D488" s="376"/>
      <c r="E488" s="413"/>
      <c r="F488" s="392"/>
      <c r="G488" s="393"/>
      <c r="H488" s="394"/>
      <c r="I488" s="394"/>
      <c r="J488" s="384"/>
      <c r="K488" s="384"/>
      <c r="L488" s="385"/>
      <c r="M488" s="341"/>
      <c r="N488" s="386"/>
      <c r="O488" s="343"/>
      <c r="P488" s="341"/>
      <c r="Q488" s="344"/>
      <c r="R488" s="344"/>
      <c r="S488" s="341"/>
      <c r="T488" s="341"/>
      <c r="U488" s="386"/>
      <c r="V488" s="343"/>
      <c r="W488" s="341"/>
      <c r="X488" s="344"/>
      <c r="Y488" s="387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  <c r="AZ488" s="169"/>
      <c r="BA488" s="169"/>
      <c r="BB488" s="169"/>
      <c r="BC488" s="169"/>
      <c r="BD488" s="169"/>
      <c r="BE488" s="169"/>
      <c r="BF488" s="169"/>
      <c r="BG488" s="169"/>
      <c r="BH488" s="169"/>
      <c r="BI488" s="169"/>
      <c r="BJ488" s="169"/>
      <c r="BK488" s="169"/>
      <c r="BL488" s="169"/>
      <c r="BM488" s="169"/>
      <c r="BN488" s="169"/>
      <c r="BO488" s="169"/>
      <c r="BP488" s="169"/>
      <c r="BQ488" s="169"/>
      <c r="BR488" s="169"/>
      <c r="BS488" s="169"/>
      <c r="BT488" s="169"/>
      <c r="BU488" s="169"/>
      <c r="BV488" s="169"/>
      <c r="BW488" s="169"/>
      <c r="BX488" s="169"/>
      <c r="BY488" s="169"/>
      <c r="BZ488" s="169"/>
      <c r="CA488" s="169"/>
      <c r="CB488" s="169"/>
      <c r="CC488" s="169"/>
      <c r="CD488" s="169"/>
      <c r="CE488" s="169"/>
      <c r="CF488" s="169"/>
      <c r="CG488" s="169"/>
      <c r="CH488" s="169"/>
      <c r="CI488" s="169"/>
      <c r="CJ488" s="169"/>
      <c r="CK488" s="169"/>
      <c r="CL488" s="169"/>
      <c r="CM488" s="169"/>
      <c r="CN488" s="169"/>
      <c r="CO488" s="169"/>
      <c r="CP488" s="169"/>
      <c r="CQ488" s="169"/>
      <c r="CR488" s="169"/>
      <c r="CS488" s="169"/>
      <c r="CT488" s="169"/>
      <c r="CU488" s="169"/>
      <c r="CV488" s="169"/>
      <c r="CW488" s="169"/>
      <c r="CX488" s="169"/>
      <c r="CY488" s="169"/>
    </row>
    <row r="489" spans="1:103" s="2" customFormat="1" x14ac:dyDescent="0.25">
      <c r="A489" s="176"/>
      <c r="B489" s="373" t="s">
        <v>623</v>
      </c>
      <c r="C489" s="503" t="s">
        <v>624</v>
      </c>
      <c r="D489" s="504"/>
      <c r="E489" s="10"/>
      <c r="F489" s="11"/>
      <c r="G489" s="12"/>
      <c r="H489" s="13"/>
      <c r="I489" s="14"/>
      <c r="J489" s="244"/>
      <c r="K489" s="244"/>
      <c r="L489" s="247"/>
      <c r="M489" s="248"/>
      <c r="N489" s="240"/>
      <c r="O489" s="236"/>
      <c r="P489" s="234"/>
      <c r="Q489" s="235"/>
      <c r="R489" s="235"/>
      <c r="S489" s="239"/>
      <c r="T489" s="239"/>
      <c r="U489" s="240"/>
      <c r="V489" s="236"/>
      <c r="W489" s="234"/>
      <c r="X489" s="235"/>
      <c r="Y489" s="241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  <c r="AZ489" s="169"/>
      <c r="BA489" s="169"/>
      <c r="BB489" s="169"/>
      <c r="BC489" s="169"/>
      <c r="BD489" s="169"/>
      <c r="BE489" s="169"/>
      <c r="BF489" s="169"/>
      <c r="BG489" s="169"/>
      <c r="BH489" s="169"/>
      <c r="BI489" s="169"/>
      <c r="BJ489" s="169"/>
      <c r="BK489" s="169"/>
      <c r="BL489" s="169"/>
      <c r="BM489" s="169"/>
      <c r="BN489" s="169"/>
      <c r="BO489" s="169"/>
      <c r="BP489" s="169"/>
      <c r="BQ489" s="169"/>
      <c r="BR489" s="169"/>
      <c r="BS489" s="169"/>
      <c r="BT489" s="169"/>
      <c r="BU489" s="169"/>
      <c r="BV489" s="169"/>
      <c r="BW489" s="169"/>
      <c r="BX489" s="169"/>
      <c r="BY489" s="169"/>
      <c r="BZ489" s="169"/>
      <c r="CA489" s="169"/>
      <c r="CB489" s="169"/>
      <c r="CC489" s="169"/>
      <c r="CD489" s="169"/>
      <c r="CE489" s="169"/>
      <c r="CF489" s="169"/>
      <c r="CG489" s="169"/>
      <c r="CH489" s="169"/>
      <c r="CI489" s="169"/>
      <c r="CJ489" s="169"/>
      <c r="CK489" s="169"/>
      <c r="CL489" s="169"/>
      <c r="CM489" s="169"/>
      <c r="CN489" s="169"/>
      <c r="CO489" s="169"/>
      <c r="CP489" s="169"/>
      <c r="CQ489" s="169"/>
      <c r="CR489" s="169"/>
      <c r="CS489" s="169"/>
      <c r="CT489" s="169"/>
      <c r="CU489" s="169"/>
      <c r="CV489" s="169"/>
      <c r="CW489" s="169"/>
      <c r="CX489" s="169"/>
      <c r="CY489" s="169"/>
    </row>
    <row r="490" spans="1:103" s="388" customFormat="1" ht="15.75" customHeight="1" x14ac:dyDescent="0.2">
      <c r="A490" s="382"/>
      <c r="B490" s="428"/>
      <c r="C490" s="421">
        <v>43201803</v>
      </c>
      <c r="D490" s="422" t="s">
        <v>142</v>
      </c>
      <c r="E490" s="419" t="s">
        <v>625</v>
      </c>
      <c r="F490" s="393" t="s">
        <v>311</v>
      </c>
      <c r="G490" s="393" t="s">
        <v>564</v>
      </c>
      <c r="H490" s="372" t="s">
        <v>274</v>
      </c>
      <c r="I490" s="364">
        <v>10</v>
      </c>
      <c r="J490" s="384">
        <v>99200</v>
      </c>
      <c r="K490" s="384">
        <v>992000</v>
      </c>
      <c r="L490" s="385"/>
      <c r="M490" s="341">
        <v>2019</v>
      </c>
      <c r="N490" s="386"/>
      <c r="O490" s="343"/>
      <c r="P490" s="341" t="s">
        <v>238</v>
      </c>
      <c r="Q490" s="344"/>
      <c r="R490" s="344"/>
      <c r="S490" s="341"/>
      <c r="T490" s="341"/>
      <c r="U490" s="386"/>
      <c r="V490" s="343"/>
      <c r="W490" s="341"/>
      <c r="X490" s="344"/>
      <c r="Y490" s="387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  <c r="AZ490" s="169"/>
      <c r="BA490" s="169"/>
      <c r="BB490" s="169"/>
      <c r="BC490" s="169"/>
      <c r="BD490" s="169"/>
      <c r="BE490" s="169"/>
      <c r="BF490" s="169"/>
      <c r="BG490" s="169"/>
      <c r="BH490" s="169"/>
      <c r="BI490" s="169"/>
      <c r="BJ490" s="169"/>
      <c r="BK490" s="169"/>
      <c r="BL490" s="169"/>
      <c r="BM490" s="169"/>
      <c r="BN490" s="169"/>
      <c r="BO490" s="169"/>
      <c r="BP490" s="169"/>
      <c r="BQ490" s="169"/>
      <c r="BR490" s="169"/>
      <c r="BS490" s="169"/>
      <c r="BT490" s="169"/>
      <c r="BU490" s="169"/>
      <c r="BV490" s="169"/>
      <c r="BW490" s="169"/>
      <c r="BX490" s="169"/>
      <c r="BY490" s="169"/>
      <c r="BZ490" s="169"/>
      <c r="CA490" s="169"/>
      <c r="CB490" s="169"/>
      <c r="CC490" s="169"/>
      <c r="CD490" s="169"/>
      <c r="CE490" s="169"/>
      <c r="CF490" s="169"/>
      <c r="CG490" s="169"/>
      <c r="CH490" s="169"/>
      <c r="CI490" s="169"/>
      <c r="CJ490" s="169"/>
      <c r="CK490" s="169"/>
      <c r="CL490" s="169"/>
      <c r="CM490" s="169"/>
      <c r="CN490" s="169"/>
      <c r="CO490" s="169"/>
      <c r="CP490" s="169"/>
      <c r="CQ490" s="169"/>
      <c r="CR490" s="169"/>
      <c r="CS490" s="169"/>
      <c r="CT490" s="169"/>
      <c r="CU490" s="169"/>
      <c r="CV490" s="169"/>
      <c r="CW490" s="169"/>
      <c r="CX490" s="169"/>
      <c r="CY490" s="169"/>
    </row>
    <row r="491" spans="1:103" s="388" customFormat="1" ht="15.75" customHeight="1" x14ac:dyDescent="0.2">
      <c r="A491" s="382"/>
      <c r="B491" s="428"/>
      <c r="C491" s="421">
        <v>43201824</v>
      </c>
      <c r="D491" s="422" t="s">
        <v>143</v>
      </c>
      <c r="E491" s="419" t="s">
        <v>625</v>
      </c>
      <c r="F491" s="393" t="s">
        <v>311</v>
      </c>
      <c r="G491" s="393" t="s">
        <v>564</v>
      </c>
      <c r="H491" s="372" t="s">
        <v>274</v>
      </c>
      <c r="I491" s="364">
        <v>10</v>
      </c>
      <c r="J491" s="384">
        <v>37200</v>
      </c>
      <c r="K491" s="384">
        <v>372000</v>
      </c>
      <c r="L491" s="385"/>
      <c r="M491" s="341">
        <v>2019</v>
      </c>
      <c r="N491" s="386"/>
      <c r="O491" s="343"/>
      <c r="P491" s="341" t="s">
        <v>238</v>
      </c>
      <c r="Q491" s="344"/>
      <c r="R491" s="344"/>
      <c r="S491" s="341"/>
      <c r="T491" s="341"/>
      <c r="U491" s="386"/>
      <c r="V491" s="343"/>
      <c r="W491" s="341"/>
      <c r="X491" s="344"/>
      <c r="Y491" s="387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  <c r="AZ491" s="169"/>
      <c r="BA491" s="169"/>
      <c r="BB491" s="169"/>
      <c r="BC491" s="169"/>
      <c r="BD491" s="169"/>
      <c r="BE491" s="169"/>
      <c r="BF491" s="169"/>
      <c r="BG491" s="169"/>
      <c r="BH491" s="169"/>
      <c r="BI491" s="169"/>
      <c r="BJ491" s="169"/>
      <c r="BK491" s="169"/>
      <c r="BL491" s="169"/>
      <c r="BM491" s="169"/>
      <c r="BN491" s="169"/>
      <c r="BO491" s="169"/>
      <c r="BP491" s="169"/>
      <c r="BQ491" s="169"/>
      <c r="BR491" s="169"/>
      <c r="BS491" s="169"/>
      <c r="BT491" s="169"/>
      <c r="BU491" s="169"/>
      <c r="BV491" s="169"/>
      <c r="BW491" s="169"/>
      <c r="BX491" s="169"/>
      <c r="BY491" s="169"/>
      <c r="BZ491" s="169"/>
      <c r="CA491" s="169"/>
      <c r="CB491" s="169"/>
      <c r="CC491" s="169"/>
      <c r="CD491" s="169"/>
      <c r="CE491" s="169"/>
      <c r="CF491" s="169"/>
      <c r="CG491" s="169"/>
      <c r="CH491" s="169"/>
      <c r="CI491" s="169"/>
      <c r="CJ491" s="169"/>
      <c r="CK491" s="169"/>
      <c r="CL491" s="169"/>
      <c r="CM491" s="169"/>
      <c r="CN491" s="169"/>
      <c r="CO491" s="169"/>
      <c r="CP491" s="169"/>
      <c r="CQ491" s="169"/>
      <c r="CR491" s="169"/>
      <c r="CS491" s="169"/>
      <c r="CT491" s="169"/>
      <c r="CU491" s="169"/>
      <c r="CV491" s="169"/>
      <c r="CW491" s="169"/>
      <c r="CX491" s="169"/>
      <c r="CY491" s="169"/>
    </row>
    <row r="492" spans="1:103" s="388" customFormat="1" ht="15.75" customHeight="1" x14ac:dyDescent="0.2">
      <c r="A492" s="382"/>
      <c r="B492" s="428"/>
      <c r="C492" s="421">
        <v>43211802</v>
      </c>
      <c r="D492" s="422" t="s">
        <v>182</v>
      </c>
      <c r="E492" s="419" t="s">
        <v>625</v>
      </c>
      <c r="F492" s="393" t="s">
        <v>311</v>
      </c>
      <c r="G492" s="393" t="s">
        <v>564</v>
      </c>
      <c r="H492" s="372" t="s">
        <v>274</v>
      </c>
      <c r="I492" s="364">
        <v>10</v>
      </c>
      <c r="J492" s="384">
        <v>2500</v>
      </c>
      <c r="K492" s="384">
        <f t="shared" ref="K492:K503" si="7">J492*I492</f>
        <v>25000</v>
      </c>
      <c r="L492" s="385"/>
      <c r="M492" s="341">
        <v>2019</v>
      </c>
      <c r="N492" s="386"/>
      <c r="O492" s="407" t="s">
        <v>183</v>
      </c>
      <c r="P492" s="407"/>
      <c r="Q492" s="407" t="s">
        <v>183</v>
      </c>
      <c r="R492" s="407"/>
      <c r="S492" s="407"/>
      <c r="T492" s="407"/>
      <c r="U492" s="407"/>
      <c r="V492" s="407"/>
      <c r="W492" s="407"/>
      <c r="X492" s="407"/>
      <c r="Y492" s="387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  <c r="AZ492" s="169"/>
      <c r="BA492" s="169"/>
      <c r="BB492" s="169"/>
      <c r="BC492" s="169"/>
      <c r="BD492" s="169"/>
      <c r="BE492" s="169"/>
      <c r="BF492" s="169"/>
      <c r="BG492" s="169"/>
      <c r="BH492" s="169"/>
      <c r="BI492" s="169"/>
      <c r="BJ492" s="169"/>
      <c r="BK492" s="169"/>
      <c r="BL492" s="169"/>
      <c r="BM492" s="169"/>
      <c r="BN492" s="169"/>
      <c r="BO492" s="169"/>
      <c r="BP492" s="169"/>
      <c r="BQ492" s="169"/>
      <c r="BR492" s="169"/>
      <c r="BS492" s="169"/>
      <c r="BT492" s="169"/>
      <c r="BU492" s="169"/>
      <c r="BV492" s="169"/>
      <c r="BW492" s="169"/>
      <c r="BX492" s="169"/>
      <c r="BY492" s="169"/>
      <c r="BZ492" s="169"/>
      <c r="CA492" s="169"/>
      <c r="CB492" s="169"/>
      <c r="CC492" s="169"/>
      <c r="CD492" s="169"/>
      <c r="CE492" s="169"/>
      <c r="CF492" s="169"/>
      <c r="CG492" s="169"/>
      <c r="CH492" s="169"/>
      <c r="CI492" s="169"/>
      <c r="CJ492" s="169"/>
      <c r="CK492" s="169"/>
      <c r="CL492" s="169"/>
      <c r="CM492" s="169"/>
      <c r="CN492" s="169"/>
      <c r="CO492" s="169"/>
      <c r="CP492" s="169"/>
      <c r="CQ492" s="169"/>
      <c r="CR492" s="169"/>
      <c r="CS492" s="169"/>
      <c r="CT492" s="169"/>
      <c r="CU492" s="169"/>
      <c r="CV492" s="169"/>
      <c r="CW492" s="169"/>
      <c r="CX492" s="169"/>
      <c r="CY492" s="169"/>
    </row>
    <row r="493" spans="1:103" s="388" customFormat="1" ht="15.75" customHeight="1" x14ac:dyDescent="0.2">
      <c r="A493" s="382"/>
      <c r="B493" s="428"/>
      <c r="C493" s="421">
        <v>43201824</v>
      </c>
      <c r="D493" s="422" t="s">
        <v>184</v>
      </c>
      <c r="E493" s="419" t="s">
        <v>625</v>
      </c>
      <c r="F493" s="393" t="s">
        <v>311</v>
      </c>
      <c r="G493" s="393" t="s">
        <v>564</v>
      </c>
      <c r="H493" s="372" t="s">
        <v>274</v>
      </c>
      <c r="I493" s="364">
        <v>40</v>
      </c>
      <c r="J493" s="384">
        <v>5500</v>
      </c>
      <c r="K493" s="384">
        <f t="shared" si="7"/>
        <v>220000</v>
      </c>
      <c r="L493" s="385"/>
      <c r="M493" s="341">
        <v>2019</v>
      </c>
      <c r="N493" s="386"/>
      <c r="O493" s="407" t="s">
        <v>183</v>
      </c>
      <c r="P493" s="407"/>
      <c r="Q493" s="407" t="s">
        <v>183</v>
      </c>
      <c r="R493" s="407"/>
      <c r="S493" s="407"/>
      <c r="T493" s="407"/>
      <c r="U493" s="407"/>
      <c r="V493" s="407"/>
      <c r="W493" s="407"/>
      <c r="X493" s="407"/>
      <c r="Y493" s="387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  <c r="AY493" s="169"/>
      <c r="AZ493" s="169"/>
      <c r="BA493" s="169"/>
      <c r="BB493" s="169"/>
      <c r="BC493" s="169"/>
      <c r="BD493" s="169"/>
      <c r="BE493" s="169"/>
      <c r="BF493" s="169"/>
      <c r="BG493" s="169"/>
      <c r="BH493" s="169"/>
      <c r="BI493" s="169"/>
      <c r="BJ493" s="169"/>
      <c r="BK493" s="169"/>
      <c r="BL493" s="169"/>
      <c r="BM493" s="169"/>
      <c r="BN493" s="169"/>
      <c r="BO493" s="169"/>
      <c r="BP493" s="169"/>
      <c r="BQ493" s="169"/>
      <c r="BR493" s="169"/>
      <c r="BS493" s="169"/>
      <c r="BT493" s="169"/>
      <c r="BU493" s="169"/>
      <c r="BV493" s="169"/>
      <c r="BW493" s="169"/>
      <c r="BX493" s="169"/>
      <c r="BY493" s="169"/>
      <c r="BZ493" s="169"/>
      <c r="CA493" s="169"/>
      <c r="CB493" s="169"/>
      <c r="CC493" s="169"/>
      <c r="CD493" s="169"/>
      <c r="CE493" s="169"/>
      <c r="CF493" s="169"/>
      <c r="CG493" s="169"/>
      <c r="CH493" s="169"/>
      <c r="CI493" s="169"/>
      <c r="CJ493" s="169"/>
      <c r="CK493" s="169"/>
      <c r="CL493" s="169"/>
      <c r="CM493" s="169"/>
      <c r="CN493" s="169"/>
      <c r="CO493" s="169"/>
      <c r="CP493" s="169"/>
      <c r="CQ493" s="169"/>
      <c r="CR493" s="169"/>
      <c r="CS493" s="169"/>
      <c r="CT493" s="169"/>
      <c r="CU493" s="169"/>
      <c r="CV493" s="169"/>
      <c r="CW493" s="169"/>
      <c r="CX493" s="169"/>
      <c r="CY493" s="169"/>
    </row>
    <row r="494" spans="1:103" s="388" customFormat="1" ht="15.75" customHeight="1" x14ac:dyDescent="0.2">
      <c r="A494" s="382"/>
      <c r="B494" s="428"/>
      <c r="C494" s="421">
        <v>44122101</v>
      </c>
      <c r="D494" s="422" t="s">
        <v>185</v>
      </c>
      <c r="E494" s="419" t="s">
        <v>625</v>
      </c>
      <c r="F494" s="393" t="s">
        <v>311</v>
      </c>
      <c r="G494" s="393" t="s">
        <v>564</v>
      </c>
      <c r="H494" s="372" t="s">
        <v>274</v>
      </c>
      <c r="I494" s="364">
        <v>100</v>
      </c>
      <c r="J494" s="384">
        <v>700</v>
      </c>
      <c r="K494" s="384">
        <f t="shared" si="7"/>
        <v>70000</v>
      </c>
      <c r="L494" s="385"/>
      <c r="M494" s="341">
        <v>2019</v>
      </c>
      <c r="N494" s="386"/>
      <c r="O494" s="407" t="s">
        <v>183</v>
      </c>
      <c r="P494" s="407"/>
      <c r="Q494" s="407" t="s">
        <v>183</v>
      </c>
      <c r="R494" s="407"/>
      <c r="S494" s="407"/>
      <c r="T494" s="407"/>
      <c r="U494" s="407"/>
      <c r="V494" s="407"/>
      <c r="W494" s="407"/>
      <c r="X494" s="407"/>
      <c r="Y494" s="387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  <c r="AY494" s="169"/>
      <c r="AZ494" s="169"/>
      <c r="BA494" s="169"/>
      <c r="BB494" s="169"/>
      <c r="BC494" s="169"/>
      <c r="BD494" s="169"/>
      <c r="BE494" s="169"/>
      <c r="BF494" s="169"/>
      <c r="BG494" s="169"/>
      <c r="BH494" s="169"/>
      <c r="BI494" s="169"/>
      <c r="BJ494" s="169"/>
      <c r="BK494" s="169"/>
      <c r="BL494" s="169"/>
      <c r="BM494" s="169"/>
      <c r="BN494" s="169"/>
      <c r="BO494" s="169"/>
      <c r="BP494" s="169"/>
      <c r="BQ494" s="169"/>
      <c r="BR494" s="169"/>
      <c r="BS494" s="169"/>
      <c r="BT494" s="169"/>
      <c r="BU494" s="169"/>
      <c r="BV494" s="169"/>
      <c r="BW494" s="169"/>
      <c r="BX494" s="169"/>
      <c r="BY494" s="169"/>
      <c r="BZ494" s="169"/>
      <c r="CA494" s="169"/>
      <c r="CB494" s="169"/>
      <c r="CC494" s="169"/>
      <c r="CD494" s="169"/>
      <c r="CE494" s="169"/>
      <c r="CF494" s="169"/>
      <c r="CG494" s="169"/>
      <c r="CH494" s="169"/>
      <c r="CI494" s="169"/>
      <c r="CJ494" s="169"/>
      <c r="CK494" s="169"/>
      <c r="CL494" s="169"/>
      <c r="CM494" s="169"/>
      <c r="CN494" s="169"/>
      <c r="CO494" s="169"/>
      <c r="CP494" s="169"/>
      <c r="CQ494" s="169"/>
      <c r="CR494" s="169"/>
      <c r="CS494" s="169"/>
      <c r="CT494" s="169"/>
      <c r="CU494" s="169"/>
      <c r="CV494" s="169"/>
      <c r="CW494" s="169"/>
      <c r="CX494" s="169"/>
      <c r="CY494" s="169"/>
    </row>
    <row r="495" spans="1:103" s="388" customFormat="1" ht="15.75" customHeight="1" x14ac:dyDescent="0.2">
      <c r="A495" s="382"/>
      <c r="B495" s="428"/>
      <c r="C495" s="421">
        <v>55121616</v>
      </c>
      <c r="D495" s="422" t="s">
        <v>186</v>
      </c>
      <c r="E495" s="419" t="s">
        <v>625</v>
      </c>
      <c r="F495" s="393" t="s">
        <v>311</v>
      </c>
      <c r="G495" s="393" t="s">
        <v>564</v>
      </c>
      <c r="H495" s="372" t="s">
        <v>274</v>
      </c>
      <c r="I495" s="364">
        <v>100</v>
      </c>
      <c r="J495" s="384">
        <v>2000</v>
      </c>
      <c r="K495" s="384">
        <f t="shared" si="7"/>
        <v>200000</v>
      </c>
      <c r="L495" s="385"/>
      <c r="M495" s="341">
        <v>2019</v>
      </c>
      <c r="N495" s="386"/>
      <c r="O495" s="407" t="s">
        <v>183</v>
      </c>
      <c r="P495" s="407"/>
      <c r="Q495" s="407" t="s">
        <v>183</v>
      </c>
      <c r="R495" s="407"/>
      <c r="S495" s="407"/>
      <c r="T495" s="407"/>
      <c r="U495" s="407"/>
      <c r="V495" s="407"/>
      <c r="W495" s="407"/>
      <c r="X495" s="407"/>
      <c r="Y495" s="387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  <c r="AY495" s="169"/>
      <c r="AZ495" s="169"/>
      <c r="BA495" s="169"/>
      <c r="BB495" s="169"/>
      <c r="BC495" s="169"/>
      <c r="BD495" s="169"/>
      <c r="BE495" s="169"/>
      <c r="BF495" s="169"/>
      <c r="BG495" s="169"/>
      <c r="BH495" s="169"/>
      <c r="BI495" s="169"/>
      <c r="BJ495" s="169"/>
      <c r="BK495" s="169"/>
      <c r="BL495" s="169"/>
      <c r="BM495" s="169"/>
      <c r="BN495" s="169"/>
      <c r="BO495" s="169"/>
      <c r="BP495" s="169"/>
      <c r="BQ495" s="169"/>
      <c r="BR495" s="169"/>
      <c r="BS495" s="169"/>
      <c r="BT495" s="169"/>
      <c r="BU495" s="169"/>
      <c r="BV495" s="169"/>
      <c r="BW495" s="169"/>
      <c r="BX495" s="169"/>
      <c r="BY495" s="169"/>
      <c r="BZ495" s="169"/>
      <c r="CA495" s="169"/>
      <c r="CB495" s="169"/>
      <c r="CC495" s="169"/>
      <c r="CD495" s="169"/>
      <c r="CE495" s="169"/>
      <c r="CF495" s="169"/>
      <c r="CG495" s="169"/>
      <c r="CH495" s="169"/>
      <c r="CI495" s="169"/>
      <c r="CJ495" s="169"/>
      <c r="CK495" s="169"/>
      <c r="CL495" s="169"/>
      <c r="CM495" s="169"/>
      <c r="CN495" s="169"/>
      <c r="CO495" s="169"/>
      <c r="CP495" s="169"/>
      <c r="CQ495" s="169"/>
      <c r="CR495" s="169"/>
      <c r="CS495" s="169"/>
      <c r="CT495" s="169"/>
      <c r="CU495" s="169"/>
      <c r="CV495" s="169"/>
      <c r="CW495" s="169"/>
      <c r="CX495" s="169"/>
      <c r="CY495" s="169"/>
    </row>
    <row r="496" spans="1:103" s="388" customFormat="1" ht="15.75" customHeight="1" x14ac:dyDescent="0.2">
      <c r="A496" s="382"/>
      <c r="B496" s="428"/>
      <c r="C496" s="421">
        <v>44121701</v>
      </c>
      <c r="D496" s="422" t="s">
        <v>187</v>
      </c>
      <c r="E496" s="419" t="s">
        <v>625</v>
      </c>
      <c r="F496" s="393" t="s">
        <v>311</v>
      </c>
      <c r="G496" s="393" t="s">
        <v>564</v>
      </c>
      <c r="H496" s="372" t="s">
        <v>274</v>
      </c>
      <c r="I496" s="364">
        <v>100</v>
      </c>
      <c r="J496" s="384">
        <v>1000</v>
      </c>
      <c r="K496" s="384">
        <f t="shared" si="7"/>
        <v>100000</v>
      </c>
      <c r="L496" s="385"/>
      <c r="M496" s="341">
        <v>2019</v>
      </c>
      <c r="N496" s="386"/>
      <c r="O496" s="407" t="s">
        <v>183</v>
      </c>
      <c r="P496" s="407"/>
      <c r="Q496" s="407" t="s">
        <v>183</v>
      </c>
      <c r="R496" s="407"/>
      <c r="S496" s="407"/>
      <c r="T496" s="407"/>
      <c r="U496" s="407"/>
      <c r="V496" s="407"/>
      <c r="W496" s="407"/>
      <c r="X496" s="407"/>
      <c r="Y496" s="387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69"/>
      <c r="AX496" s="169"/>
      <c r="AY496" s="169"/>
      <c r="AZ496" s="169"/>
      <c r="BA496" s="169"/>
      <c r="BB496" s="169"/>
      <c r="BC496" s="169"/>
      <c r="BD496" s="169"/>
      <c r="BE496" s="169"/>
      <c r="BF496" s="169"/>
      <c r="BG496" s="169"/>
      <c r="BH496" s="169"/>
      <c r="BI496" s="169"/>
      <c r="BJ496" s="169"/>
      <c r="BK496" s="169"/>
      <c r="BL496" s="169"/>
      <c r="BM496" s="169"/>
      <c r="BN496" s="169"/>
      <c r="BO496" s="169"/>
      <c r="BP496" s="169"/>
      <c r="BQ496" s="169"/>
      <c r="BR496" s="169"/>
      <c r="BS496" s="169"/>
      <c r="BT496" s="169"/>
      <c r="BU496" s="169"/>
      <c r="BV496" s="169"/>
      <c r="BW496" s="169"/>
      <c r="BX496" s="169"/>
      <c r="BY496" s="169"/>
      <c r="BZ496" s="169"/>
      <c r="CA496" s="169"/>
      <c r="CB496" s="169"/>
      <c r="CC496" s="169"/>
      <c r="CD496" s="169"/>
      <c r="CE496" s="169"/>
      <c r="CF496" s="169"/>
      <c r="CG496" s="169"/>
      <c r="CH496" s="169"/>
      <c r="CI496" s="169"/>
      <c r="CJ496" s="169"/>
      <c r="CK496" s="169"/>
      <c r="CL496" s="169"/>
      <c r="CM496" s="169"/>
      <c r="CN496" s="169"/>
      <c r="CO496" s="169"/>
      <c r="CP496" s="169"/>
      <c r="CQ496" s="169"/>
      <c r="CR496" s="169"/>
      <c r="CS496" s="169"/>
      <c r="CT496" s="169"/>
      <c r="CU496" s="169"/>
      <c r="CV496" s="169"/>
      <c r="CW496" s="169"/>
      <c r="CX496" s="169"/>
      <c r="CY496" s="169"/>
    </row>
    <row r="497" spans="1:103" s="388" customFormat="1" ht="15.75" customHeight="1" x14ac:dyDescent="0.2">
      <c r="A497" s="382"/>
      <c r="B497" s="428"/>
      <c r="C497" s="421">
        <v>44121716</v>
      </c>
      <c r="D497" s="422" t="s">
        <v>188</v>
      </c>
      <c r="E497" s="419" t="s">
        <v>625</v>
      </c>
      <c r="F497" s="393" t="s">
        <v>311</v>
      </c>
      <c r="G497" s="393" t="s">
        <v>564</v>
      </c>
      <c r="H497" s="372" t="s">
        <v>274</v>
      </c>
      <c r="I497" s="364">
        <v>50</v>
      </c>
      <c r="J497" s="384">
        <v>700</v>
      </c>
      <c r="K497" s="384">
        <f t="shared" si="7"/>
        <v>35000</v>
      </c>
      <c r="L497" s="385"/>
      <c r="M497" s="341">
        <v>2019</v>
      </c>
      <c r="N497" s="386"/>
      <c r="O497" s="407" t="s">
        <v>183</v>
      </c>
      <c r="P497" s="407"/>
      <c r="Q497" s="407" t="s">
        <v>183</v>
      </c>
      <c r="R497" s="407"/>
      <c r="S497" s="407"/>
      <c r="T497" s="407"/>
      <c r="U497" s="407"/>
      <c r="V497" s="407"/>
      <c r="W497" s="407"/>
      <c r="X497" s="407"/>
      <c r="Y497" s="387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169"/>
      <c r="AT497" s="169"/>
      <c r="AU497" s="169"/>
      <c r="AV497" s="169"/>
      <c r="AW497" s="169"/>
      <c r="AX497" s="169"/>
      <c r="AY497" s="169"/>
      <c r="AZ497" s="169"/>
      <c r="BA497" s="169"/>
      <c r="BB497" s="169"/>
      <c r="BC497" s="169"/>
      <c r="BD497" s="169"/>
      <c r="BE497" s="169"/>
      <c r="BF497" s="169"/>
      <c r="BG497" s="169"/>
      <c r="BH497" s="169"/>
      <c r="BI497" s="169"/>
      <c r="BJ497" s="169"/>
      <c r="BK497" s="169"/>
      <c r="BL497" s="169"/>
      <c r="BM497" s="169"/>
      <c r="BN497" s="169"/>
      <c r="BO497" s="169"/>
      <c r="BP497" s="169"/>
      <c r="BQ497" s="169"/>
      <c r="BR497" s="169"/>
      <c r="BS497" s="169"/>
      <c r="BT497" s="169"/>
      <c r="BU497" s="169"/>
      <c r="BV497" s="169"/>
      <c r="BW497" s="169"/>
      <c r="BX497" s="169"/>
      <c r="BY497" s="169"/>
      <c r="BZ497" s="169"/>
      <c r="CA497" s="169"/>
      <c r="CB497" s="169"/>
      <c r="CC497" s="169"/>
      <c r="CD497" s="169"/>
      <c r="CE497" s="169"/>
      <c r="CF497" s="169"/>
      <c r="CG497" s="169"/>
      <c r="CH497" s="169"/>
      <c r="CI497" s="169"/>
      <c r="CJ497" s="169"/>
      <c r="CK497" s="169"/>
      <c r="CL497" s="169"/>
      <c r="CM497" s="169"/>
      <c r="CN497" s="169"/>
      <c r="CO497" s="169"/>
      <c r="CP497" s="169"/>
      <c r="CQ497" s="169"/>
      <c r="CR497" s="169"/>
      <c r="CS497" s="169"/>
      <c r="CT497" s="169"/>
      <c r="CU497" s="169"/>
      <c r="CV497" s="169"/>
      <c r="CW497" s="169"/>
      <c r="CX497" s="169"/>
      <c r="CY497" s="169"/>
    </row>
    <row r="498" spans="1:103" s="388" customFormat="1" ht="15.75" customHeight="1" x14ac:dyDescent="0.2">
      <c r="A498" s="382"/>
      <c r="B498" s="428"/>
      <c r="C498" s="421">
        <v>44121618</v>
      </c>
      <c r="D498" s="422" t="s">
        <v>189</v>
      </c>
      <c r="E498" s="419" t="s">
        <v>625</v>
      </c>
      <c r="F498" s="393" t="s">
        <v>311</v>
      </c>
      <c r="G498" s="393" t="s">
        <v>564</v>
      </c>
      <c r="H498" s="372" t="s">
        <v>274</v>
      </c>
      <c r="I498" s="364">
        <v>10</v>
      </c>
      <c r="J498" s="384">
        <v>600</v>
      </c>
      <c r="K498" s="384">
        <f t="shared" si="7"/>
        <v>6000</v>
      </c>
      <c r="L498" s="385"/>
      <c r="M498" s="341">
        <v>2019</v>
      </c>
      <c r="N498" s="386"/>
      <c r="O498" s="407" t="s">
        <v>183</v>
      </c>
      <c r="P498" s="407"/>
      <c r="Q498" s="407" t="s">
        <v>183</v>
      </c>
      <c r="R498" s="407"/>
      <c r="S498" s="407"/>
      <c r="T498" s="407"/>
      <c r="U498" s="407"/>
      <c r="V498" s="407"/>
      <c r="W498" s="407"/>
      <c r="X498" s="407"/>
      <c r="Y498" s="387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169"/>
      <c r="AT498" s="169"/>
      <c r="AU498" s="169"/>
      <c r="AV498" s="169"/>
      <c r="AW498" s="169"/>
      <c r="AX498" s="169"/>
      <c r="AY498" s="169"/>
      <c r="AZ498" s="169"/>
      <c r="BA498" s="169"/>
      <c r="BB498" s="169"/>
      <c r="BC498" s="169"/>
      <c r="BD498" s="169"/>
      <c r="BE498" s="169"/>
      <c r="BF498" s="169"/>
      <c r="BG498" s="169"/>
      <c r="BH498" s="169"/>
      <c r="BI498" s="169"/>
      <c r="BJ498" s="169"/>
      <c r="BK498" s="169"/>
      <c r="BL498" s="169"/>
      <c r="BM498" s="169"/>
      <c r="BN498" s="169"/>
      <c r="BO498" s="169"/>
      <c r="BP498" s="169"/>
      <c r="BQ498" s="169"/>
      <c r="BR498" s="169"/>
      <c r="BS498" s="169"/>
      <c r="BT498" s="169"/>
      <c r="BU498" s="169"/>
      <c r="BV498" s="169"/>
      <c r="BW498" s="169"/>
      <c r="BX498" s="169"/>
      <c r="BY498" s="169"/>
      <c r="BZ498" s="169"/>
      <c r="CA498" s="169"/>
      <c r="CB498" s="169"/>
      <c r="CC498" s="169"/>
      <c r="CD498" s="169"/>
      <c r="CE498" s="169"/>
      <c r="CF498" s="169"/>
      <c r="CG498" s="169"/>
      <c r="CH498" s="169"/>
      <c r="CI498" s="169"/>
      <c r="CJ498" s="169"/>
      <c r="CK498" s="169"/>
      <c r="CL498" s="169"/>
      <c r="CM498" s="169"/>
      <c r="CN498" s="169"/>
      <c r="CO498" s="169"/>
      <c r="CP498" s="169"/>
      <c r="CQ498" s="169"/>
      <c r="CR498" s="169"/>
      <c r="CS498" s="169"/>
      <c r="CT498" s="169"/>
      <c r="CU498" s="169"/>
      <c r="CV498" s="169"/>
      <c r="CW498" s="169"/>
      <c r="CX498" s="169"/>
      <c r="CY498" s="169"/>
    </row>
    <row r="499" spans="1:103" s="388" customFormat="1" ht="15.75" customHeight="1" x14ac:dyDescent="0.2">
      <c r="A499" s="382"/>
      <c r="B499" s="428"/>
      <c r="C499" s="421">
        <v>44111912</v>
      </c>
      <c r="D499" s="422" t="s">
        <v>190</v>
      </c>
      <c r="E499" s="419" t="s">
        <v>625</v>
      </c>
      <c r="F499" s="393" t="s">
        <v>311</v>
      </c>
      <c r="G499" s="393" t="s">
        <v>564</v>
      </c>
      <c r="H499" s="372" t="s">
        <v>274</v>
      </c>
      <c r="I499" s="364">
        <v>5</v>
      </c>
      <c r="J499" s="384">
        <v>600</v>
      </c>
      <c r="K499" s="384">
        <f t="shared" si="7"/>
        <v>3000</v>
      </c>
      <c r="L499" s="385"/>
      <c r="M499" s="341">
        <v>2019</v>
      </c>
      <c r="N499" s="386"/>
      <c r="O499" s="407" t="s">
        <v>183</v>
      </c>
      <c r="P499" s="407"/>
      <c r="Q499" s="407" t="s">
        <v>183</v>
      </c>
      <c r="R499" s="407"/>
      <c r="S499" s="407"/>
      <c r="T499" s="407"/>
      <c r="U499" s="407"/>
      <c r="V499" s="407"/>
      <c r="W499" s="407"/>
      <c r="X499" s="407"/>
      <c r="Y499" s="387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169"/>
      <c r="AT499" s="169"/>
      <c r="AU499" s="169"/>
      <c r="AV499" s="169"/>
      <c r="AW499" s="169"/>
      <c r="AX499" s="169"/>
      <c r="AY499" s="169"/>
      <c r="AZ499" s="169"/>
      <c r="BA499" s="169"/>
      <c r="BB499" s="169"/>
      <c r="BC499" s="169"/>
      <c r="BD499" s="169"/>
      <c r="BE499" s="169"/>
      <c r="BF499" s="169"/>
      <c r="BG499" s="169"/>
      <c r="BH499" s="169"/>
      <c r="BI499" s="169"/>
      <c r="BJ499" s="169"/>
      <c r="BK499" s="169"/>
      <c r="BL499" s="169"/>
      <c r="BM499" s="169"/>
      <c r="BN499" s="169"/>
      <c r="BO499" s="169"/>
      <c r="BP499" s="169"/>
      <c r="BQ499" s="169"/>
      <c r="BR499" s="169"/>
      <c r="BS499" s="169"/>
      <c r="BT499" s="169"/>
      <c r="BU499" s="169"/>
      <c r="BV499" s="169"/>
      <c r="BW499" s="169"/>
      <c r="BX499" s="169"/>
      <c r="BY499" s="169"/>
      <c r="BZ499" s="169"/>
      <c r="CA499" s="169"/>
      <c r="CB499" s="169"/>
      <c r="CC499" s="169"/>
      <c r="CD499" s="169"/>
      <c r="CE499" s="169"/>
      <c r="CF499" s="169"/>
      <c r="CG499" s="169"/>
      <c r="CH499" s="169"/>
      <c r="CI499" s="169"/>
      <c r="CJ499" s="169"/>
      <c r="CK499" s="169"/>
      <c r="CL499" s="169"/>
      <c r="CM499" s="169"/>
      <c r="CN499" s="169"/>
      <c r="CO499" s="169"/>
      <c r="CP499" s="169"/>
      <c r="CQ499" s="169"/>
      <c r="CR499" s="169"/>
      <c r="CS499" s="169"/>
      <c r="CT499" s="169"/>
      <c r="CU499" s="169"/>
      <c r="CV499" s="169"/>
      <c r="CW499" s="169"/>
      <c r="CX499" s="169"/>
      <c r="CY499" s="169"/>
    </row>
    <row r="500" spans="1:103" s="388" customFormat="1" ht="15.75" customHeight="1" x14ac:dyDescent="0.2">
      <c r="A500" s="382"/>
      <c r="B500" s="428"/>
      <c r="C500" s="421">
        <v>31201610</v>
      </c>
      <c r="D500" s="422" t="s">
        <v>191</v>
      </c>
      <c r="E500" s="419" t="s">
        <v>625</v>
      </c>
      <c r="F500" s="393" t="s">
        <v>311</v>
      </c>
      <c r="G500" s="393" t="s">
        <v>564</v>
      </c>
      <c r="H500" s="372" t="s">
        <v>274</v>
      </c>
      <c r="I500" s="364">
        <v>100</v>
      </c>
      <c r="J500" s="384">
        <v>700</v>
      </c>
      <c r="K500" s="384">
        <f t="shared" si="7"/>
        <v>70000</v>
      </c>
      <c r="L500" s="385"/>
      <c r="M500" s="341">
        <v>2019</v>
      </c>
      <c r="N500" s="386"/>
      <c r="O500" s="407" t="s">
        <v>183</v>
      </c>
      <c r="P500" s="407"/>
      <c r="Q500" s="407" t="s">
        <v>183</v>
      </c>
      <c r="R500" s="407"/>
      <c r="S500" s="407"/>
      <c r="T500" s="407"/>
      <c r="U500" s="407"/>
      <c r="V500" s="407"/>
      <c r="W500" s="407"/>
      <c r="X500" s="407"/>
      <c r="Y500" s="387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69"/>
      <c r="AT500" s="169"/>
      <c r="AU500" s="169"/>
      <c r="AV500" s="169"/>
      <c r="AW500" s="169"/>
      <c r="AX500" s="169"/>
      <c r="AY500" s="169"/>
      <c r="AZ500" s="169"/>
      <c r="BA500" s="169"/>
      <c r="BB500" s="169"/>
      <c r="BC500" s="169"/>
      <c r="BD500" s="169"/>
      <c r="BE500" s="169"/>
      <c r="BF500" s="169"/>
      <c r="BG500" s="169"/>
      <c r="BH500" s="169"/>
      <c r="BI500" s="169"/>
      <c r="BJ500" s="169"/>
      <c r="BK500" s="169"/>
      <c r="BL500" s="169"/>
      <c r="BM500" s="169"/>
      <c r="BN500" s="169"/>
      <c r="BO500" s="169"/>
      <c r="BP500" s="169"/>
      <c r="BQ500" s="169"/>
      <c r="BR500" s="169"/>
      <c r="BS500" s="169"/>
      <c r="BT500" s="169"/>
      <c r="BU500" s="169"/>
      <c r="BV500" s="169"/>
      <c r="BW500" s="169"/>
      <c r="BX500" s="169"/>
      <c r="BY500" s="169"/>
      <c r="BZ500" s="169"/>
      <c r="CA500" s="169"/>
      <c r="CB500" s="169"/>
      <c r="CC500" s="169"/>
      <c r="CD500" s="169"/>
      <c r="CE500" s="169"/>
      <c r="CF500" s="169"/>
      <c r="CG500" s="169"/>
      <c r="CH500" s="169"/>
      <c r="CI500" s="169"/>
      <c r="CJ500" s="169"/>
      <c r="CK500" s="169"/>
      <c r="CL500" s="169"/>
      <c r="CM500" s="169"/>
      <c r="CN500" s="169"/>
      <c r="CO500" s="169"/>
      <c r="CP500" s="169"/>
      <c r="CQ500" s="169"/>
      <c r="CR500" s="169"/>
      <c r="CS500" s="169"/>
      <c r="CT500" s="169"/>
      <c r="CU500" s="169"/>
      <c r="CV500" s="169"/>
      <c r="CW500" s="169"/>
      <c r="CX500" s="169"/>
      <c r="CY500" s="169"/>
    </row>
    <row r="501" spans="1:103" s="388" customFormat="1" ht="15.75" customHeight="1" x14ac:dyDescent="0.2">
      <c r="A501" s="382"/>
      <c r="B501" s="428"/>
      <c r="C501" s="421">
        <v>44122002</v>
      </c>
      <c r="D501" s="422" t="s">
        <v>192</v>
      </c>
      <c r="E501" s="419" t="s">
        <v>625</v>
      </c>
      <c r="F501" s="393" t="s">
        <v>311</v>
      </c>
      <c r="G501" s="393" t="s">
        <v>564</v>
      </c>
      <c r="H501" s="372" t="s">
        <v>274</v>
      </c>
      <c r="I501" s="364">
        <v>100</v>
      </c>
      <c r="J501" s="384">
        <v>2000</v>
      </c>
      <c r="K501" s="384">
        <f t="shared" si="7"/>
        <v>200000</v>
      </c>
      <c r="L501" s="385"/>
      <c r="M501" s="341">
        <v>2019</v>
      </c>
      <c r="N501" s="386"/>
      <c r="O501" s="407" t="s">
        <v>183</v>
      </c>
      <c r="P501" s="407"/>
      <c r="Q501" s="407" t="s">
        <v>183</v>
      </c>
      <c r="R501" s="407"/>
      <c r="S501" s="407"/>
      <c r="T501" s="407"/>
      <c r="U501" s="407"/>
      <c r="V501" s="407"/>
      <c r="W501" s="407"/>
      <c r="X501" s="407"/>
      <c r="Y501" s="387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169"/>
      <c r="AT501" s="169"/>
      <c r="AU501" s="169"/>
      <c r="AV501" s="169"/>
      <c r="AW501" s="169"/>
      <c r="AX501" s="169"/>
      <c r="AY501" s="169"/>
      <c r="AZ501" s="169"/>
      <c r="BA501" s="169"/>
      <c r="BB501" s="169"/>
      <c r="BC501" s="169"/>
      <c r="BD501" s="169"/>
      <c r="BE501" s="169"/>
      <c r="BF501" s="169"/>
      <c r="BG501" s="169"/>
      <c r="BH501" s="169"/>
      <c r="BI501" s="169"/>
      <c r="BJ501" s="169"/>
      <c r="BK501" s="169"/>
      <c r="BL501" s="169"/>
      <c r="BM501" s="169"/>
      <c r="BN501" s="169"/>
      <c r="BO501" s="169"/>
      <c r="BP501" s="169"/>
      <c r="BQ501" s="169"/>
      <c r="BR501" s="169"/>
      <c r="BS501" s="169"/>
      <c r="BT501" s="169"/>
      <c r="BU501" s="169"/>
      <c r="BV501" s="169"/>
      <c r="BW501" s="169"/>
      <c r="BX501" s="169"/>
      <c r="BY501" s="169"/>
      <c r="BZ501" s="169"/>
      <c r="CA501" s="169"/>
      <c r="CB501" s="169"/>
      <c r="CC501" s="169"/>
      <c r="CD501" s="169"/>
      <c r="CE501" s="169"/>
      <c r="CF501" s="169"/>
      <c r="CG501" s="169"/>
      <c r="CH501" s="169"/>
      <c r="CI501" s="169"/>
      <c r="CJ501" s="169"/>
      <c r="CK501" s="169"/>
      <c r="CL501" s="169"/>
      <c r="CM501" s="169"/>
      <c r="CN501" s="169"/>
      <c r="CO501" s="169"/>
      <c r="CP501" s="169"/>
      <c r="CQ501" s="169"/>
      <c r="CR501" s="169"/>
      <c r="CS501" s="169"/>
      <c r="CT501" s="169"/>
      <c r="CU501" s="169"/>
      <c r="CV501" s="169"/>
      <c r="CW501" s="169"/>
      <c r="CX501" s="169"/>
      <c r="CY501" s="169"/>
    </row>
    <row r="502" spans="1:103" s="388" customFormat="1" ht="15.75" customHeight="1" x14ac:dyDescent="0.2">
      <c r="A502" s="382"/>
      <c r="B502" s="428"/>
      <c r="C502" s="421">
        <v>44101808</v>
      </c>
      <c r="D502" s="422" t="s">
        <v>193</v>
      </c>
      <c r="E502" s="419" t="s">
        <v>625</v>
      </c>
      <c r="F502" s="393" t="s">
        <v>311</v>
      </c>
      <c r="G502" s="393" t="s">
        <v>564</v>
      </c>
      <c r="H502" s="372" t="s">
        <v>274</v>
      </c>
      <c r="I502" s="364">
        <v>10</v>
      </c>
      <c r="J502" s="384">
        <v>9500</v>
      </c>
      <c r="K502" s="384">
        <f t="shared" si="7"/>
        <v>95000</v>
      </c>
      <c r="L502" s="385"/>
      <c r="M502" s="341">
        <v>2019</v>
      </c>
      <c r="N502" s="386"/>
      <c r="O502" s="407" t="s">
        <v>183</v>
      </c>
      <c r="P502" s="407"/>
      <c r="Q502" s="407" t="s">
        <v>183</v>
      </c>
      <c r="R502" s="407"/>
      <c r="S502" s="407"/>
      <c r="T502" s="407"/>
      <c r="U502" s="407"/>
      <c r="V502" s="407"/>
      <c r="W502" s="407"/>
      <c r="X502" s="407"/>
      <c r="Y502" s="387"/>
      <c r="Z502" s="169"/>
      <c r="AA502" s="169"/>
      <c r="AB502" s="169"/>
      <c r="AC502" s="169"/>
      <c r="AD502" s="169"/>
      <c r="AE502" s="169"/>
      <c r="AF502" s="169"/>
      <c r="AG502" s="169"/>
      <c r="AH502" s="169"/>
      <c r="AI502" s="169"/>
      <c r="AJ502" s="169"/>
      <c r="AK502" s="169"/>
      <c r="AL502" s="169"/>
      <c r="AM502" s="169"/>
      <c r="AN502" s="169"/>
      <c r="AO502" s="169"/>
      <c r="AP502" s="169"/>
      <c r="AQ502" s="169"/>
      <c r="AR502" s="169"/>
      <c r="AS502" s="169"/>
      <c r="AT502" s="169"/>
      <c r="AU502" s="169"/>
      <c r="AV502" s="169"/>
      <c r="AW502" s="169"/>
      <c r="AX502" s="169"/>
      <c r="AY502" s="169"/>
      <c r="AZ502" s="169"/>
      <c r="BA502" s="169"/>
      <c r="BB502" s="169"/>
      <c r="BC502" s="169"/>
      <c r="BD502" s="169"/>
      <c r="BE502" s="169"/>
      <c r="BF502" s="169"/>
      <c r="BG502" s="169"/>
      <c r="BH502" s="169"/>
      <c r="BI502" s="169"/>
      <c r="BJ502" s="169"/>
      <c r="BK502" s="169"/>
      <c r="BL502" s="169"/>
      <c r="BM502" s="169"/>
      <c r="BN502" s="169"/>
      <c r="BO502" s="169"/>
      <c r="BP502" s="169"/>
      <c r="BQ502" s="169"/>
      <c r="BR502" s="169"/>
      <c r="BS502" s="169"/>
      <c r="BT502" s="169"/>
      <c r="BU502" s="169"/>
      <c r="BV502" s="169"/>
      <c r="BW502" s="169"/>
      <c r="BX502" s="169"/>
      <c r="BY502" s="169"/>
      <c r="BZ502" s="169"/>
      <c r="CA502" s="169"/>
      <c r="CB502" s="169"/>
      <c r="CC502" s="169"/>
      <c r="CD502" s="169"/>
      <c r="CE502" s="169"/>
      <c r="CF502" s="169"/>
      <c r="CG502" s="169"/>
      <c r="CH502" s="169"/>
      <c r="CI502" s="169"/>
      <c r="CJ502" s="169"/>
      <c r="CK502" s="169"/>
      <c r="CL502" s="169"/>
      <c r="CM502" s="169"/>
      <c r="CN502" s="169"/>
      <c r="CO502" s="169"/>
      <c r="CP502" s="169"/>
      <c r="CQ502" s="169"/>
      <c r="CR502" s="169"/>
      <c r="CS502" s="169"/>
      <c r="CT502" s="169"/>
      <c r="CU502" s="169"/>
      <c r="CV502" s="169"/>
      <c r="CW502" s="169"/>
      <c r="CX502" s="169"/>
      <c r="CY502" s="169"/>
    </row>
    <row r="503" spans="1:103" s="388" customFormat="1" ht="15.75" customHeight="1" x14ac:dyDescent="0.2">
      <c r="A503" s="382"/>
      <c r="B503" s="428"/>
      <c r="C503" s="421">
        <v>44121628</v>
      </c>
      <c r="D503" s="422" t="s">
        <v>194</v>
      </c>
      <c r="E503" s="419" t="s">
        <v>625</v>
      </c>
      <c r="F503" s="393" t="s">
        <v>311</v>
      </c>
      <c r="G503" s="393" t="s">
        <v>564</v>
      </c>
      <c r="H503" s="372" t="s">
        <v>274</v>
      </c>
      <c r="I503" s="364">
        <v>10</v>
      </c>
      <c r="J503" s="384">
        <v>400</v>
      </c>
      <c r="K503" s="384">
        <f t="shared" si="7"/>
        <v>4000</v>
      </c>
      <c r="L503" s="385"/>
      <c r="M503" s="341">
        <v>2019</v>
      </c>
      <c r="N503" s="386"/>
      <c r="O503" s="407" t="s">
        <v>183</v>
      </c>
      <c r="P503" s="407"/>
      <c r="Q503" s="407" t="s">
        <v>183</v>
      </c>
      <c r="R503" s="407"/>
      <c r="S503" s="407"/>
      <c r="T503" s="407"/>
      <c r="U503" s="407"/>
      <c r="V503" s="407"/>
      <c r="W503" s="407"/>
      <c r="X503" s="407"/>
      <c r="Y503" s="387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  <c r="AY503" s="169"/>
      <c r="AZ503" s="169"/>
      <c r="BA503" s="169"/>
      <c r="BB503" s="169"/>
      <c r="BC503" s="169"/>
      <c r="BD503" s="169"/>
      <c r="BE503" s="169"/>
      <c r="BF503" s="169"/>
      <c r="BG503" s="169"/>
      <c r="BH503" s="169"/>
      <c r="BI503" s="169"/>
      <c r="BJ503" s="169"/>
      <c r="BK503" s="169"/>
      <c r="BL503" s="169"/>
      <c r="BM503" s="169"/>
      <c r="BN503" s="169"/>
      <c r="BO503" s="169"/>
      <c r="BP503" s="169"/>
      <c r="BQ503" s="169"/>
      <c r="BR503" s="169"/>
      <c r="BS503" s="169"/>
      <c r="BT503" s="169"/>
      <c r="BU503" s="169"/>
      <c r="BV503" s="169"/>
      <c r="BW503" s="169"/>
      <c r="BX503" s="169"/>
      <c r="BY503" s="169"/>
      <c r="BZ503" s="169"/>
      <c r="CA503" s="169"/>
      <c r="CB503" s="169"/>
      <c r="CC503" s="169"/>
      <c r="CD503" s="169"/>
      <c r="CE503" s="169"/>
      <c r="CF503" s="169"/>
      <c r="CG503" s="169"/>
      <c r="CH503" s="169"/>
      <c r="CI503" s="169"/>
      <c r="CJ503" s="169"/>
      <c r="CK503" s="169"/>
      <c r="CL503" s="169"/>
      <c r="CM503" s="169"/>
      <c r="CN503" s="169"/>
      <c r="CO503" s="169"/>
      <c r="CP503" s="169"/>
      <c r="CQ503" s="169"/>
      <c r="CR503" s="169"/>
      <c r="CS503" s="169"/>
      <c r="CT503" s="169"/>
      <c r="CU503" s="169"/>
      <c r="CV503" s="169"/>
      <c r="CW503" s="169"/>
      <c r="CX503" s="169"/>
      <c r="CY503" s="169"/>
    </row>
    <row r="504" spans="1:103" s="388" customFormat="1" ht="15.75" customHeight="1" x14ac:dyDescent="0.2">
      <c r="A504" s="382"/>
      <c r="B504" s="428"/>
      <c r="C504" s="421">
        <v>43201824</v>
      </c>
      <c r="D504" s="422" t="s">
        <v>144</v>
      </c>
      <c r="E504" s="419" t="s">
        <v>625</v>
      </c>
      <c r="F504" s="393" t="s">
        <v>311</v>
      </c>
      <c r="G504" s="393" t="s">
        <v>564</v>
      </c>
      <c r="H504" s="372" t="s">
        <v>274</v>
      </c>
      <c r="I504" s="364">
        <v>40</v>
      </c>
      <c r="J504" s="384">
        <v>15500</v>
      </c>
      <c r="K504" s="384">
        <v>620000</v>
      </c>
      <c r="L504" s="385"/>
      <c r="M504" s="341">
        <v>2019</v>
      </c>
      <c r="N504" s="386"/>
      <c r="O504" s="407"/>
      <c r="P504" s="407" t="s">
        <v>238</v>
      </c>
      <c r="Q504" s="407"/>
      <c r="R504" s="407"/>
      <c r="S504" s="407"/>
      <c r="T504" s="407"/>
      <c r="U504" s="407"/>
      <c r="V504" s="407"/>
      <c r="W504" s="407"/>
      <c r="X504" s="407"/>
      <c r="Y504" s="387"/>
      <c r="Z504" s="169"/>
      <c r="AA504" s="169"/>
      <c r="AB504" s="169"/>
      <c r="AC504" s="169"/>
      <c r="AD504" s="169"/>
      <c r="AE504" s="169"/>
      <c r="AF504" s="169"/>
      <c r="AG504" s="169"/>
      <c r="AH504" s="169"/>
      <c r="AI504" s="169"/>
      <c r="AJ504" s="169"/>
      <c r="AK504" s="169"/>
      <c r="AL504" s="169"/>
      <c r="AM504" s="169"/>
      <c r="AN504" s="169"/>
      <c r="AO504" s="169"/>
      <c r="AP504" s="169"/>
      <c r="AQ504" s="169"/>
      <c r="AR504" s="169"/>
      <c r="AS504" s="169"/>
      <c r="AT504" s="169"/>
      <c r="AU504" s="169"/>
      <c r="AV504" s="169"/>
      <c r="AW504" s="169"/>
      <c r="AX504" s="169"/>
      <c r="AY504" s="169"/>
      <c r="AZ504" s="169"/>
      <c r="BA504" s="169"/>
      <c r="BB504" s="169"/>
      <c r="BC504" s="169"/>
      <c r="BD504" s="169"/>
      <c r="BE504" s="169"/>
      <c r="BF504" s="169"/>
      <c r="BG504" s="169"/>
      <c r="BH504" s="169"/>
      <c r="BI504" s="169"/>
      <c r="BJ504" s="169"/>
      <c r="BK504" s="169"/>
      <c r="BL504" s="169"/>
      <c r="BM504" s="169"/>
      <c r="BN504" s="169"/>
      <c r="BO504" s="169"/>
      <c r="BP504" s="169"/>
      <c r="BQ504" s="169"/>
      <c r="BR504" s="169"/>
      <c r="BS504" s="169"/>
      <c r="BT504" s="169"/>
      <c r="BU504" s="169"/>
      <c r="BV504" s="169"/>
      <c r="BW504" s="169"/>
      <c r="BX504" s="169"/>
      <c r="BY504" s="169"/>
      <c r="BZ504" s="169"/>
      <c r="CA504" s="169"/>
      <c r="CB504" s="169"/>
      <c r="CC504" s="169"/>
      <c r="CD504" s="169"/>
      <c r="CE504" s="169"/>
      <c r="CF504" s="169"/>
      <c r="CG504" s="169"/>
      <c r="CH504" s="169"/>
      <c r="CI504" s="169"/>
      <c r="CJ504" s="169"/>
      <c r="CK504" s="169"/>
      <c r="CL504" s="169"/>
      <c r="CM504" s="169"/>
      <c r="CN504" s="169"/>
      <c r="CO504" s="169"/>
      <c r="CP504" s="169"/>
      <c r="CQ504" s="169"/>
      <c r="CR504" s="169"/>
      <c r="CS504" s="169"/>
      <c r="CT504" s="169"/>
      <c r="CU504" s="169"/>
      <c r="CV504" s="169"/>
      <c r="CW504" s="169"/>
      <c r="CX504" s="169"/>
      <c r="CY504" s="169"/>
    </row>
    <row r="505" spans="1:103" s="388" customFormat="1" ht="15.75" customHeight="1" x14ac:dyDescent="0.2">
      <c r="A505" s="382"/>
      <c r="B505" s="428"/>
      <c r="C505" s="421">
        <v>44111905</v>
      </c>
      <c r="D505" s="422" t="s">
        <v>664</v>
      </c>
      <c r="E505" s="419" t="s">
        <v>625</v>
      </c>
      <c r="F505" s="393" t="s">
        <v>311</v>
      </c>
      <c r="G505" s="393" t="s">
        <v>236</v>
      </c>
      <c r="H505" s="372" t="s">
        <v>667</v>
      </c>
      <c r="I505" s="364">
        <v>1</v>
      </c>
      <c r="J505" s="384">
        <v>7500</v>
      </c>
      <c r="K505" s="384">
        <v>7500</v>
      </c>
      <c r="L505" s="385"/>
      <c r="M505" s="341">
        <v>2019</v>
      </c>
      <c r="N505" s="386"/>
      <c r="O505" s="407"/>
      <c r="P505" s="407" t="s">
        <v>238</v>
      </c>
      <c r="Q505" s="407"/>
      <c r="R505" s="407"/>
      <c r="S505" s="407"/>
      <c r="T505" s="407"/>
      <c r="U505" s="407"/>
      <c r="V505" s="407"/>
      <c r="W505" s="407"/>
      <c r="X505" s="407"/>
      <c r="Y505" s="387"/>
      <c r="Z505" s="169"/>
      <c r="AA505" s="169"/>
      <c r="AB505" s="169"/>
      <c r="AC505" s="169"/>
      <c r="AD505" s="169"/>
      <c r="AE505" s="169"/>
      <c r="AF505" s="169"/>
      <c r="AG505" s="169"/>
      <c r="AH505" s="169"/>
      <c r="AI505" s="169"/>
      <c r="AJ505" s="169"/>
      <c r="AK505" s="169"/>
      <c r="AL505" s="169"/>
      <c r="AM505" s="169"/>
      <c r="AN505" s="169"/>
      <c r="AO505" s="169"/>
      <c r="AP505" s="169"/>
      <c r="AQ505" s="169"/>
      <c r="AR505" s="169"/>
      <c r="AS505" s="169"/>
      <c r="AT505" s="169"/>
      <c r="AU505" s="169"/>
      <c r="AV505" s="169"/>
      <c r="AW505" s="169"/>
      <c r="AX505" s="169"/>
      <c r="AY505" s="169"/>
      <c r="AZ505" s="169"/>
      <c r="BA505" s="169"/>
      <c r="BB505" s="169"/>
      <c r="BC505" s="169"/>
      <c r="BD505" s="169"/>
      <c r="BE505" s="169"/>
      <c r="BF505" s="169"/>
      <c r="BG505" s="169"/>
      <c r="BH505" s="169"/>
      <c r="BI505" s="169"/>
      <c r="BJ505" s="169"/>
      <c r="BK505" s="169"/>
      <c r="BL505" s="169"/>
      <c r="BM505" s="169"/>
      <c r="BN505" s="169"/>
      <c r="BO505" s="169"/>
      <c r="BP505" s="169"/>
      <c r="BQ505" s="169"/>
      <c r="BR505" s="169"/>
      <c r="BS505" s="169"/>
      <c r="BT505" s="169"/>
      <c r="BU505" s="169"/>
      <c r="BV505" s="169"/>
      <c r="BW505" s="169"/>
      <c r="BX505" s="169"/>
      <c r="BY505" s="169"/>
      <c r="BZ505" s="169"/>
      <c r="CA505" s="169"/>
      <c r="CB505" s="169"/>
      <c r="CC505" s="169"/>
      <c r="CD505" s="169"/>
      <c r="CE505" s="169"/>
      <c r="CF505" s="169"/>
      <c r="CG505" s="169"/>
      <c r="CH505" s="169"/>
      <c r="CI505" s="169"/>
      <c r="CJ505" s="169"/>
      <c r="CK505" s="169"/>
      <c r="CL505" s="169"/>
      <c r="CM505" s="169"/>
      <c r="CN505" s="169"/>
      <c r="CO505" s="169"/>
      <c r="CP505" s="169"/>
      <c r="CQ505" s="169"/>
      <c r="CR505" s="169"/>
      <c r="CS505" s="169"/>
      <c r="CT505" s="169"/>
      <c r="CU505" s="169"/>
      <c r="CV505" s="169"/>
      <c r="CW505" s="169"/>
      <c r="CX505" s="169"/>
      <c r="CY505" s="169"/>
    </row>
    <row r="506" spans="1:103" s="388" customFormat="1" ht="15.75" customHeight="1" x14ac:dyDescent="0.2">
      <c r="A506" s="382"/>
      <c r="B506" s="428"/>
      <c r="C506" s="421">
        <v>44122023</v>
      </c>
      <c r="D506" s="422" t="s">
        <v>665</v>
      </c>
      <c r="E506" s="419" t="s">
        <v>625</v>
      </c>
      <c r="F506" s="393" t="s">
        <v>311</v>
      </c>
      <c r="G506" s="393" t="s">
        <v>236</v>
      </c>
      <c r="H506" s="372" t="s">
        <v>667</v>
      </c>
      <c r="I506" s="364">
        <v>10</v>
      </c>
      <c r="J506" s="384">
        <v>25925</v>
      </c>
      <c r="K506" s="384">
        <f>J506*I506</f>
        <v>259250</v>
      </c>
      <c r="L506" s="385"/>
      <c r="M506" s="341">
        <v>2019</v>
      </c>
      <c r="N506" s="386"/>
      <c r="O506" s="407"/>
      <c r="P506" s="407" t="s">
        <v>238</v>
      </c>
      <c r="Q506" s="407"/>
      <c r="R506" s="407"/>
      <c r="S506" s="407"/>
      <c r="T506" s="407"/>
      <c r="U506" s="407"/>
      <c r="V506" s="407"/>
      <c r="W506" s="407"/>
      <c r="X506" s="407"/>
      <c r="Y506" s="387"/>
      <c r="Z506" s="169"/>
      <c r="AA506" s="169"/>
      <c r="AB506" s="169"/>
      <c r="AC506" s="169"/>
      <c r="AD506" s="169"/>
      <c r="AE506" s="169"/>
      <c r="AF506" s="169"/>
      <c r="AG506" s="169"/>
      <c r="AH506" s="169"/>
      <c r="AI506" s="169"/>
      <c r="AJ506" s="169"/>
      <c r="AK506" s="169"/>
      <c r="AL506" s="169"/>
      <c r="AM506" s="169"/>
      <c r="AN506" s="169"/>
      <c r="AO506" s="169"/>
      <c r="AP506" s="169"/>
      <c r="AQ506" s="169"/>
      <c r="AR506" s="169"/>
      <c r="AS506" s="169"/>
      <c r="AT506" s="169"/>
      <c r="AU506" s="169"/>
      <c r="AV506" s="169"/>
      <c r="AW506" s="169"/>
      <c r="AX506" s="169"/>
      <c r="AY506" s="169"/>
      <c r="AZ506" s="169"/>
      <c r="BA506" s="169"/>
      <c r="BB506" s="169"/>
      <c r="BC506" s="169"/>
      <c r="BD506" s="169"/>
      <c r="BE506" s="169"/>
      <c r="BF506" s="169"/>
      <c r="BG506" s="169"/>
      <c r="BH506" s="169"/>
      <c r="BI506" s="169"/>
      <c r="BJ506" s="169"/>
      <c r="BK506" s="169"/>
      <c r="BL506" s="169"/>
      <c r="BM506" s="169"/>
      <c r="BN506" s="169"/>
      <c r="BO506" s="169"/>
      <c r="BP506" s="169"/>
      <c r="BQ506" s="169"/>
      <c r="BR506" s="169"/>
      <c r="BS506" s="169"/>
      <c r="BT506" s="169"/>
      <c r="BU506" s="169"/>
      <c r="BV506" s="169"/>
      <c r="BW506" s="169"/>
      <c r="BX506" s="169"/>
      <c r="BY506" s="169"/>
      <c r="BZ506" s="169"/>
      <c r="CA506" s="169"/>
      <c r="CB506" s="169"/>
      <c r="CC506" s="169"/>
      <c r="CD506" s="169"/>
      <c r="CE506" s="169"/>
      <c r="CF506" s="169"/>
      <c r="CG506" s="169"/>
      <c r="CH506" s="169"/>
      <c r="CI506" s="169"/>
      <c r="CJ506" s="169"/>
      <c r="CK506" s="169"/>
      <c r="CL506" s="169"/>
      <c r="CM506" s="169"/>
      <c r="CN506" s="169"/>
      <c r="CO506" s="169"/>
      <c r="CP506" s="169"/>
      <c r="CQ506" s="169"/>
      <c r="CR506" s="169"/>
      <c r="CS506" s="169"/>
      <c r="CT506" s="169"/>
      <c r="CU506" s="169"/>
      <c r="CV506" s="169"/>
      <c r="CW506" s="169"/>
      <c r="CX506" s="169"/>
      <c r="CY506" s="169"/>
    </row>
    <row r="507" spans="1:103" s="388" customFormat="1" ht="15.75" customHeight="1" x14ac:dyDescent="0.2">
      <c r="A507" s="382"/>
      <c r="B507" s="428"/>
      <c r="C507" s="421">
        <v>82141507</v>
      </c>
      <c r="D507" s="422" t="s">
        <v>666</v>
      </c>
      <c r="E507" s="419" t="s">
        <v>625</v>
      </c>
      <c r="F507" s="393" t="s">
        <v>311</v>
      </c>
      <c r="G507" s="393" t="s">
        <v>236</v>
      </c>
      <c r="H507" s="372" t="s">
        <v>667</v>
      </c>
      <c r="I507" s="364">
        <v>10</v>
      </c>
      <c r="J507" s="384">
        <v>8500</v>
      </c>
      <c r="K507" s="384">
        <v>85000</v>
      </c>
      <c r="L507" s="385"/>
      <c r="M507" s="341">
        <v>2019</v>
      </c>
      <c r="N507" s="386"/>
      <c r="O507" s="407"/>
      <c r="P507" s="407" t="s">
        <v>238</v>
      </c>
      <c r="Q507" s="407"/>
      <c r="R507" s="407"/>
      <c r="S507" s="407"/>
      <c r="T507" s="407"/>
      <c r="U507" s="407"/>
      <c r="V507" s="407"/>
      <c r="W507" s="407"/>
      <c r="X507" s="407"/>
      <c r="Y507" s="387"/>
      <c r="Z507" s="169"/>
      <c r="AA507" s="169"/>
      <c r="AB507" s="169"/>
      <c r="AC507" s="169"/>
      <c r="AD507" s="169"/>
      <c r="AE507" s="169"/>
      <c r="AF507" s="169"/>
      <c r="AG507" s="169"/>
      <c r="AH507" s="169"/>
      <c r="AI507" s="169"/>
      <c r="AJ507" s="169"/>
      <c r="AK507" s="169"/>
      <c r="AL507" s="169"/>
      <c r="AM507" s="169"/>
      <c r="AN507" s="169"/>
      <c r="AO507" s="169"/>
      <c r="AP507" s="169"/>
      <c r="AQ507" s="169"/>
      <c r="AR507" s="169"/>
      <c r="AS507" s="169"/>
      <c r="AT507" s="169"/>
      <c r="AU507" s="169"/>
      <c r="AV507" s="169"/>
      <c r="AW507" s="169"/>
      <c r="AX507" s="169"/>
      <c r="AY507" s="169"/>
      <c r="AZ507" s="169"/>
      <c r="BA507" s="169"/>
      <c r="BB507" s="169"/>
      <c r="BC507" s="169"/>
      <c r="BD507" s="169"/>
      <c r="BE507" s="169"/>
      <c r="BF507" s="169"/>
      <c r="BG507" s="169"/>
      <c r="BH507" s="169"/>
      <c r="BI507" s="169"/>
      <c r="BJ507" s="169"/>
      <c r="BK507" s="169"/>
      <c r="BL507" s="169"/>
      <c r="BM507" s="169"/>
      <c r="BN507" s="169"/>
      <c r="BO507" s="169"/>
      <c r="BP507" s="169"/>
      <c r="BQ507" s="169"/>
      <c r="BR507" s="169"/>
      <c r="BS507" s="169"/>
      <c r="BT507" s="169"/>
      <c r="BU507" s="169"/>
      <c r="BV507" s="169"/>
      <c r="BW507" s="169"/>
      <c r="BX507" s="169"/>
      <c r="BY507" s="169"/>
      <c r="BZ507" s="169"/>
      <c r="CA507" s="169"/>
      <c r="CB507" s="169"/>
      <c r="CC507" s="169"/>
      <c r="CD507" s="169"/>
      <c r="CE507" s="169"/>
      <c r="CF507" s="169"/>
      <c r="CG507" s="169"/>
      <c r="CH507" s="169"/>
      <c r="CI507" s="169"/>
      <c r="CJ507" s="169"/>
      <c r="CK507" s="169"/>
      <c r="CL507" s="169"/>
      <c r="CM507" s="169"/>
      <c r="CN507" s="169"/>
      <c r="CO507" s="169"/>
      <c r="CP507" s="169"/>
      <c r="CQ507" s="169"/>
      <c r="CR507" s="169"/>
      <c r="CS507" s="169"/>
      <c r="CT507" s="169"/>
      <c r="CU507" s="169"/>
      <c r="CV507" s="169"/>
      <c r="CW507" s="169"/>
      <c r="CX507" s="169"/>
      <c r="CY507" s="169"/>
    </row>
    <row r="508" spans="1:103" s="388" customFormat="1" ht="15.75" customHeight="1" x14ac:dyDescent="0.2">
      <c r="A508" s="382"/>
      <c r="B508" s="428"/>
      <c r="C508" s="421"/>
      <c r="D508" s="422"/>
      <c r="E508" s="419"/>
      <c r="F508" s="374"/>
      <c r="G508" s="393"/>
      <c r="H508" s="363"/>
      <c r="I508" s="364"/>
      <c r="J508" s="384"/>
      <c r="K508" s="384"/>
      <c r="L508" s="385"/>
      <c r="M508" s="341"/>
      <c r="N508" s="386"/>
      <c r="O508" s="407"/>
      <c r="P508" s="407"/>
      <c r="Q508" s="407"/>
      <c r="R508" s="407"/>
      <c r="S508" s="407"/>
      <c r="T508" s="407"/>
      <c r="U508" s="407"/>
      <c r="V508" s="407"/>
      <c r="W508" s="407"/>
      <c r="X508" s="407"/>
      <c r="Y508" s="387"/>
      <c r="Z508" s="169"/>
      <c r="AA508" s="169"/>
      <c r="AB508" s="169"/>
      <c r="AC508" s="169"/>
      <c r="AD508" s="169"/>
      <c r="AE508" s="169"/>
      <c r="AF508" s="169"/>
      <c r="AG508" s="169"/>
      <c r="AH508" s="169"/>
      <c r="AI508" s="169"/>
      <c r="AJ508" s="169"/>
      <c r="AK508" s="169"/>
      <c r="AL508" s="169"/>
      <c r="AM508" s="169"/>
      <c r="AN508" s="169"/>
      <c r="AO508" s="169"/>
      <c r="AP508" s="169"/>
      <c r="AQ508" s="169"/>
      <c r="AR508" s="169"/>
      <c r="AS508" s="169"/>
      <c r="AT508" s="169"/>
      <c r="AU508" s="169"/>
      <c r="AV508" s="169"/>
      <c r="AW508" s="169"/>
      <c r="AX508" s="169"/>
      <c r="AY508" s="169"/>
      <c r="AZ508" s="169"/>
      <c r="BA508" s="169"/>
      <c r="BB508" s="169"/>
      <c r="BC508" s="169"/>
      <c r="BD508" s="169"/>
      <c r="BE508" s="169"/>
      <c r="BF508" s="169"/>
      <c r="BG508" s="169"/>
      <c r="BH508" s="169"/>
      <c r="BI508" s="169"/>
      <c r="BJ508" s="169"/>
      <c r="BK508" s="169"/>
      <c r="BL508" s="169"/>
      <c r="BM508" s="169"/>
      <c r="BN508" s="169"/>
      <c r="BO508" s="169"/>
      <c r="BP508" s="169"/>
      <c r="BQ508" s="169"/>
      <c r="BR508" s="169"/>
      <c r="BS508" s="169"/>
      <c r="BT508" s="169"/>
      <c r="BU508" s="169"/>
      <c r="BV508" s="169"/>
      <c r="BW508" s="169"/>
      <c r="BX508" s="169"/>
      <c r="BY508" s="169"/>
      <c r="BZ508" s="169"/>
      <c r="CA508" s="169"/>
      <c r="CB508" s="169"/>
      <c r="CC508" s="169"/>
      <c r="CD508" s="169"/>
      <c r="CE508" s="169"/>
      <c r="CF508" s="169"/>
      <c r="CG508" s="169"/>
      <c r="CH508" s="169"/>
      <c r="CI508" s="169"/>
      <c r="CJ508" s="169"/>
      <c r="CK508" s="169"/>
      <c r="CL508" s="169"/>
      <c r="CM508" s="169"/>
      <c r="CN508" s="169"/>
      <c r="CO508" s="169"/>
      <c r="CP508" s="169"/>
      <c r="CQ508" s="169"/>
      <c r="CR508" s="169"/>
      <c r="CS508" s="169"/>
      <c r="CT508" s="169"/>
      <c r="CU508" s="169"/>
      <c r="CV508" s="169"/>
      <c r="CW508" s="169"/>
      <c r="CX508" s="169"/>
      <c r="CY508" s="169"/>
    </row>
    <row r="509" spans="1:103" s="2" customFormat="1" x14ac:dyDescent="0.25">
      <c r="A509" s="176"/>
      <c r="B509" s="373" t="s">
        <v>626</v>
      </c>
      <c r="C509" s="503" t="s">
        <v>627</v>
      </c>
      <c r="D509" s="504"/>
      <c r="E509" s="10"/>
      <c r="F509" s="11"/>
      <c r="G509" s="12"/>
      <c r="H509" s="13"/>
      <c r="I509" s="14"/>
      <c r="J509" s="244"/>
      <c r="K509" s="244"/>
      <c r="L509" s="247"/>
      <c r="M509" s="248"/>
      <c r="N509" s="240"/>
      <c r="O509" s="236"/>
      <c r="P509" s="234"/>
      <c r="Q509" s="235"/>
      <c r="R509" s="235"/>
      <c r="S509" s="239"/>
      <c r="T509" s="239"/>
      <c r="U509" s="240"/>
      <c r="V509" s="236"/>
      <c r="W509" s="234"/>
      <c r="X509" s="235"/>
      <c r="Y509" s="241"/>
      <c r="Z509" s="169"/>
      <c r="AA509" s="169"/>
      <c r="AB509" s="169"/>
      <c r="AC509" s="169"/>
      <c r="AD509" s="169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69"/>
      <c r="AO509" s="169"/>
      <c r="AP509" s="169"/>
      <c r="AQ509" s="169"/>
      <c r="AR509" s="169"/>
      <c r="AS509" s="169"/>
      <c r="AT509" s="169"/>
      <c r="AU509" s="169"/>
      <c r="AV509" s="169"/>
      <c r="AW509" s="169"/>
      <c r="AX509" s="169"/>
      <c r="AY509" s="169"/>
      <c r="AZ509" s="169"/>
      <c r="BA509" s="169"/>
      <c r="BB509" s="169"/>
      <c r="BC509" s="169"/>
      <c r="BD509" s="169"/>
      <c r="BE509" s="169"/>
      <c r="BF509" s="169"/>
      <c r="BG509" s="169"/>
      <c r="BH509" s="169"/>
      <c r="BI509" s="169"/>
      <c r="BJ509" s="169"/>
      <c r="BK509" s="169"/>
      <c r="BL509" s="169"/>
      <c r="BM509" s="169"/>
      <c r="BN509" s="169"/>
      <c r="BO509" s="169"/>
      <c r="BP509" s="169"/>
      <c r="BQ509" s="169"/>
      <c r="BR509" s="169"/>
      <c r="BS509" s="169"/>
      <c r="BT509" s="169"/>
      <c r="BU509" s="169"/>
      <c r="BV509" s="169"/>
      <c r="BW509" s="169"/>
      <c r="BX509" s="169"/>
      <c r="BY509" s="169"/>
      <c r="BZ509" s="169"/>
      <c r="CA509" s="169"/>
      <c r="CB509" s="169"/>
      <c r="CC509" s="169"/>
      <c r="CD509" s="169"/>
      <c r="CE509" s="169"/>
      <c r="CF509" s="169"/>
      <c r="CG509" s="169"/>
      <c r="CH509" s="169"/>
      <c r="CI509" s="169"/>
      <c r="CJ509" s="169"/>
      <c r="CK509" s="169"/>
      <c r="CL509" s="169"/>
      <c r="CM509" s="169"/>
      <c r="CN509" s="169"/>
      <c r="CO509" s="169"/>
      <c r="CP509" s="169"/>
      <c r="CQ509" s="169"/>
      <c r="CR509" s="169"/>
      <c r="CS509" s="169"/>
      <c r="CT509" s="169"/>
      <c r="CU509" s="169"/>
      <c r="CV509" s="169"/>
      <c r="CW509" s="169"/>
      <c r="CX509" s="169"/>
      <c r="CY509" s="169"/>
    </row>
    <row r="510" spans="1:103" s="390" customFormat="1" ht="15.75" customHeight="1" x14ac:dyDescent="0.2">
      <c r="A510" s="389"/>
      <c r="B510" s="428"/>
      <c r="C510" s="421">
        <v>14111510</v>
      </c>
      <c r="D510" s="422" t="s">
        <v>145</v>
      </c>
      <c r="E510" s="419" t="s">
        <v>226</v>
      </c>
      <c r="F510" s="393" t="s">
        <v>311</v>
      </c>
      <c r="G510" s="393" t="s">
        <v>564</v>
      </c>
      <c r="H510" s="372" t="s">
        <v>274</v>
      </c>
      <c r="I510" s="364">
        <v>40</v>
      </c>
      <c r="J510" s="384">
        <v>14880</v>
      </c>
      <c r="K510" s="384">
        <v>595200</v>
      </c>
      <c r="L510" s="385"/>
      <c r="M510" s="341">
        <v>2019</v>
      </c>
      <c r="N510" s="343"/>
      <c r="O510" s="407"/>
      <c r="P510" s="407" t="s">
        <v>238</v>
      </c>
      <c r="Q510" s="407"/>
      <c r="R510" s="407"/>
      <c r="S510" s="407"/>
      <c r="T510" s="407"/>
      <c r="U510" s="407"/>
      <c r="V510" s="407"/>
      <c r="W510" s="407"/>
      <c r="X510" s="407"/>
      <c r="Y510" s="414"/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  <c r="AP510" s="169"/>
      <c r="AQ510" s="169"/>
      <c r="AR510" s="169"/>
      <c r="AS510" s="169"/>
      <c r="AT510" s="169"/>
      <c r="AU510" s="169"/>
      <c r="AV510" s="169"/>
      <c r="AW510" s="169"/>
      <c r="AX510" s="169"/>
      <c r="AY510" s="169"/>
      <c r="AZ510" s="169"/>
      <c r="BA510" s="169"/>
      <c r="BB510" s="169"/>
      <c r="BC510" s="169"/>
      <c r="BD510" s="169"/>
      <c r="BE510" s="169"/>
      <c r="BF510" s="169"/>
      <c r="BG510" s="169"/>
      <c r="BH510" s="169"/>
      <c r="BI510" s="169"/>
      <c r="BJ510" s="169"/>
      <c r="BK510" s="169"/>
      <c r="BL510" s="169"/>
      <c r="BM510" s="169"/>
      <c r="BN510" s="169"/>
      <c r="BO510" s="169"/>
      <c r="BP510" s="169"/>
      <c r="BQ510" s="169"/>
      <c r="BR510" s="169"/>
      <c r="BS510" s="169"/>
      <c r="BT510" s="169"/>
      <c r="BU510" s="169"/>
      <c r="BV510" s="169"/>
      <c r="BW510" s="169"/>
      <c r="BX510" s="169"/>
      <c r="BY510" s="169"/>
      <c r="BZ510" s="169"/>
      <c r="CA510" s="169"/>
      <c r="CB510" s="169"/>
      <c r="CC510" s="169"/>
      <c r="CD510" s="169"/>
      <c r="CE510" s="169"/>
      <c r="CF510" s="169"/>
      <c r="CG510" s="169"/>
      <c r="CH510" s="169"/>
      <c r="CI510" s="169"/>
      <c r="CJ510" s="169"/>
      <c r="CK510" s="169"/>
      <c r="CL510" s="169"/>
      <c r="CM510" s="169"/>
      <c r="CN510" s="169"/>
      <c r="CO510" s="169"/>
      <c r="CP510" s="169"/>
      <c r="CQ510" s="169"/>
      <c r="CR510" s="169"/>
      <c r="CS510" s="169"/>
      <c r="CT510" s="169"/>
      <c r="CU510" s="169"/>
      <c r="CV510" s="169"/>
      <c r="CW510" s="169"/>
      <c r="CX510" s="169"/>
      <c r="CY510" s="169"/>
    </row>
    <row r="511" spans="1:103" s="390" customFormat="1" ht="15.75" customHeight="1" x14ac:dyDescent="0.2">
      <c r="A511" s="389"/>
      <c r="B511" s="428"/>
      <c r="C511" s="421">
        <v>14111507</v>
      </c>
      <c r="D511" s="422" t="s">
        <v>195</v>
      </c>
      <c r="E511" s="419" t="s">
        <v>226</v>
      </c>
      <c r="F511" s="393" t="s">
        <v>311</v>
      </c>
      <c r="G511" s="393" t="s">
        <v>564</v>
      </c>
      <c r="H511" s="372" t="s">
        <v>274</v>
      </c>
      <c r="I511" s="364">
        <v>500</v>
      </c>
      <c r="J511" s="384">
        <v>2000</v>
      </c>
      <c r="K511" s="384">
        <f>I511*J511</f>
        <v>1000000</v>
      </c>
      <c r="L511" s="385"/>
      <c r="M511" s="341">
        <v>2019</v>
      </c>
      <c r="N511" s="386"/>
      <c r="O511" s="407"/>
      <c r="P511" s="407" t="s">
        <v>183</v>
      </c>
      <c r="Q511" s="407"/>
      <c r="R511" s="407"/>
      <c r="S511" s="407"/>
      <c r="T511" s="407" t="s">
        <v>183</v>
      </c>
      <c r="U511" s="407"/>
      <c r="V511" s="407"/>
      <c r="W511" s="407"/>
      <c r="X511" s="407"/>
      <c r="Y511" s="414"/>
      <c r="Z511" s="169"/>
      <c r="AA511" s="169"/>
      <c r="AB511" s="169"/>
      <c r="AC511" s="169"/>
      <c r="AD511" s="169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69"/>
      <c r="AO511" s="169"/>
      <c r="AP511" s="169"/>
      <c r="AQ511" s="169"/>
      <c r="AR511" s="169"/>
      <c r="AS511" s="169"/>
      <c r="AT511" s="169"/>
      <c r="AU511" s="169"/>
      <c r="AV511" s="169"/>
      <c r="AW511" s="169"/>
      <c r="AX511" s="169"/>
      <c r="AY511" s="169"/>
      <c r="AZ511" s="169"/>
      <c r="BA511" s="169"/>
      <c r="BB511" s="169"/>
      <c r="BC511" s="169"/>
      <c r="BD511" s="169"/>
      <c r="BE511" s="169"/>
      <c r="BF511" s="169"/>
      <c r="BG511" s="169"/>
      <c r="BH511" s="169"/>
      <c r="BI511" s="169"/>
      <c r="BJ511" s="169"/>
      <c r="BK511" s="169"/>
      <c r="BL511" s="169"/>
      <c r="BM511" s="169"/>
      <c r="BN511" s="169"/>
      <c r="BO511" s="169"/>
      <c r="BP511" s="169"/>
      <c r="BQ511" s="169"/>
      <c r="BR511" s="169"/>
      <c r="BS511" s="169"/>
      <c r="BT511" s="169"/>
      <c r="BU511" s="169"/>
      <c r="BV511" s="169"/>
      <c r="BW511" s="169"/>
      <c r="BX511" s="169"/>
      <c r="BY511" s="169"/>
      <c r="BZ511" s="169"/>
      <c r="CA511" s="169"/>
      <c r="CB511" s="169"/>
      <c r="CC511" s="169"/>
      <c r="CD511" s="169"/>
      <c r="CE511" s="169"/>
      <c r="CF511" s="169"/>
      <c r="CG511" s="169"/>
      <c r="CH511" s="169"/>
      <c r="CI511" s="169"/>
      <c r="CJ511" s="169"/>
      <c r="CK511" s="169"/>
      <c r="CL511" s="169"/>
      <c r="CM511" s="169"/>
      <c r="CN511" s="169"/>
      <c r="CO511" s="169"/>
      <c r="CP511" s="169"/>
      <c r="CQ511" s="169"/>
      <c r="CR511" s="169"/>
      <c r="CS511" s="169"/>
      <c r="CT511" s="169"/>
      <c r="CU511" s="169"/>
      <c r="CV511" s="169"/>
      <c r="CW511" s="169"/>
      <c r="CX511" s="169"/>
      <c r="CY511" s="169"/>
    </row>
    <row r="512" spans="1:103" s="390" customFormat="1" ht="15.75" customHeight="1" x14ac:dyDescent="0.2">
      <c r="A512" s="389"/>
      <c r="B512" s="428"/>
      <c r="C512" s="421">
        <v>44122011</v>
      </c>
      <c r="D512" s="422" t="s">
        <v>196</v>
      </c>
      <c r="E512" s="419" t="s">
        <v>226</v>
      </c>
      <c r="F512" s="393" t="s">
        <v>311</v>
      </c>
      <c r="G512" s="393" t="s">
        <v>564</v>
      </c>
      <c r="H512" s="372" t="s">
        <v>274</v>
      </c>
      <c r="I512" s="364">
        <v>20</v>
      </c>
      <c r="J512" s="384">
        <v>725</v>
      </c>
      <c r="K512" s="384">
        <f>I512*J512</f>
        <v>14500</v>
      </c>
      <c r="L512" s="385"/>
      <c r="M512" s="341">
        <v>2019</v>
      </c>
      <c r="N512" s="386"/>
      <c r="O512" s="407"/>
      <c r="P512" s="407" t="s">
        <v>183</v>
      </c>
      <c r="Q512" s="407"/>
      <c r="R512" s="407"/>
      <c r="S512" s="407"/>
      <c r="T512" s="407" t="s">
        <v>183</v>
      </c>
      <c r="U512" s="407"/>
      <c r="V512" s="407"/>
      <c r="W512" s="407"/>
      <c r="X512" s="407"/>
      <c r="Y512" s="414"/>
      <c r="Z512" s="169"/>
      <c r="AA512" s="169"/>
      <c r="AB512" s="169"/>
      <c r="AC512" s="169"/>
      <c r="AD512" s="169"/>
      <c r="AE512" s="169"/>
      <c r="AF512" s="169"/>
      <c r="AG512" s="169"/>
      <c r="AH512" s="169"/>
      <c r="AI512" s="169"/>
      <c r="AJ512" s="169"/>
      <c r="AK512" s="169"/>
      <c r="AL512" s="169"/>
      <c r="AM512" s="169"/>
      <c r="AN512" s="169"/>
      <c r="AO512" s="169"/>
      <c r="AP512" s="169"/>
      <c r="AQ512" s="169"/>
      <c r="AR512" s="169"/>
      <c r="AS512" s="169"/>
      <c r="AT512" s="169"/>
      <c r="AU512" s="169"/>
      <c r="AV512" s="169"/>
      <c r="AW512" s="169"/>
      <c r="AX512" s="169"/>
      <c r="AY512" s="169"/>
      <c r="AZ512" s="169"/>
      <c r="BA512" s="169"/>
      <c r="BB512" s="169"/>
      <c r="BC512" s="169"/>
      <c r="BD512" s="169"/>
      <c r="BE512" s="169"/>
      <c r="BF512" s="169"/>
      <c r="BG512" s="169"/>
      <c r="BH512" s="169"/>
      <c r="BI512" s="169"/>
      <c r="BJ512" s="169"/>
      <c r="BK512" s="169"/>
      <c r="BL512" s="169"/>
      <c r="BM512" s="169"/>
      <c r="BN512" s="169"/>
      <c r="BO512" s="169"/>
      <c r="BP512" s="169"/>
      <c r="BQ512" s="169"/>
      <c r="BR512" s="169"/>
      <c r="BS512" s="169"/>
      <c r="BT512" s="169"/>
      <c r="BU512" s="169"/>
      <c r="BV512" s="169"/>
      <c r="BW512" s="169"/>
      <c r="BX512" s="169"/>
      <c r="BY512" s="169"/>
      <c r="BZ512" s="169"/>
      <c r="CA512" s="169"/>
      <c r="CB512" s="169"/>
      <c r="CC512" s="169"/>
      <c r="CD512" s="169"/>
      <c r="CE512" s="169"/>
      <c r="CF512" s="169"/>
      <c r="CG512" s="169"/>
      <c r="CH512" s="169"/>
      <c r="CI512" s="169"/>
      <c r="CJ512" s="169"/>
      <c r="CK512" s="169"/>
      <c r="CL512" s="169"/>
      <c r="CM512" s="169"/>
      <c r="CN512" s="169"/>
      <c r="CO512" s="169"/>
      <c r="CP512" s="169"/>
      <c r="CQ512" s="169"/>
      <c r="CR512" s="169"/>
      <c r="CS512" s="169"/>
      <c r="CT512" s="169"/>
      <c r="CU512" s="169"/>
      <c r="CV512" s="169"/>
      <c r="CW512" s="169"/>
      <c r="CX512" s="169"/>
      <c r="CY512" s="169"/>
    </row>
    <row r="513" spans="1:103" s="390" customFormat="1" ht="15.75" customHeight="1" x14ac:dyDescent="0.2">
      <c r="A513" s="389"/>
      <c r="B513" s="428"/>
      <c r="C513" s="421">
        <v>44122010</v>
      </c>
      <c r="D513" s="422" t="s">
        <v>197</v>
      </c>
      <c r="E513" s="419" t="s">
        <v>226</v>
      </c>
      <c r="F513" s="393" t="s">
        <v>311</v>
      </c>
      <c r="G513" s="393" t="s">
        <v>564</v>
      </c>
      <c r="H513" s="372" t="s">
        <v>274</v>
      </c>
      <c r="I513" s="364">
        <v>100</v>
      </c>
      <c r="J513" s="384">
        <v>625</v>
      </c>
      <c r="K513" s="384">
        <f>I513*J513</f>
        <v>62500</v>
      </c>
      <c r="L513" s="385"/>
      <c r="M513" s="341">
        <v>2019</v>
      </c>
      <c r="N513" s="386"/>
      <c r="O513" s="407"/>
      <c r="P513" s="407" t="s">
        <v>183</v>
      </c>
      <c r="Q513" s="407"/>
      <c r="R513" s="407"/>
      <c r="S513" s="407"/>
      <c r="T513" s="407" t="s">
        <v>183</v>
      </c>
      <c r="U513" s="407"/>
      <c r="V513" s="407"/>
      <c r="W513" s="407"/>
      <c r="X513" s="407"/>
      <c r="Y513" s="414"/>
      <c r="Z513" s="169"/>
      <c r="AA513" s="169"/>
      <c r="AB513" s="169"/>
      <c r="AC513" s="169"/>
      <c r="AD513" s="169"/>
      <c r="AE513" s="169"/>
      <c r="AF513" s="169"/>
      <c r="AG513" s="169"/>
      <c r="AH513" s="169"/>
      <c r="AI513" s="169"/>
      <c r="AJ513" s="169"/>
      <c r="AK513" s="169"/>
      <c r="AL513" s="169"/>
      <c r="AM513" s="169"/>
      <c r="AN513" s="169"/>
      <c r="AO513" s="169"/>
      <c r="AP513" s="169"/>
      <c r="AQ513" s="169"/>
      <c r="AR513" s="169"/>
      <c r="AS513" s="169"/>
      <c r="AT513" s="169"/>
      <c r="AU513" s="169"/>
      <c r="AV513" s="169"/>
      <c r="AW513" s="169"/>
      <c r="AX513" s="169"/>
      <c r="AY513" s="169"/>
      <c r="AZ513" s="169"/>
      <c r="BA513" s="169"/>
      <c r="BB513" s="169"/>
      <c r="BC513" s="169"/>
      <c r="BD513" s="169"/>
      <c r="BE513" s="169"/>
      <c r="BF513" s="169"/>
      <c r="BG513" s="169"/>
      <c r="BH513" s="169"/>
      <c r="BI513" s="169"/>
      <c r="BJ513" s="169"/>
      <c r="BK513" s="169"/>
      <c r="BL513" s="169"/>
      <c r="BM513" s="169"/>
      <c r="BN513" s="169"/>
      <c r="BO513" s="169"/>
      <c r="BP513" s="169"/>
      <c r="BQ513" s="169"/>
      <c r="BR513" s="169"/>
      <c r="BS513" s="169"/>
      <c r="BT513" s="169"/>
      <c r="BU513" s="169"/>
      <c r="BV513" s="169"/>
      <c r="BW513" s="169"/>
      <c r="BX513" s="169"/>
      <c r="BY513" s="169"/>
      <c r="BZ513" s="169"/>
      <c r="CA513" s="169"/>
      <c r="CB513" s="169"/>
      <c r="CC513" s="169"/>
      <c r="CD513" s="169"/>
      <c r="CE513" s="169"/>
      <c r="CF513" s="169"/>
      <c r="CG513" s="169"/>
      <c r="CH513" s="169"/>
      <c r="CI513" s="169"/>
      <c r="CJ513" s="169"/>
      <c r="CK513" s="169"/>
      <c r="CL513" s="169"/>
      <c r="CM513" s="169"/>
      <c r="CN513" s="169"/>
      <c r="CO513" s="169"/>
      <c r="CP513" s="169"/>
      <c r="CQ513" s="169"/>
      <c r="CR513" s="169"/>
      <c r="CS513" s="169"/>
      <c r="CT513" s="169"/>
      <c r="CU513" s="169"/>
      <c r="CV513" s="169"/>
      <c r="CW513" s="169"/>
      <c r="CX513" s="169"/>
      <c r="CY513" s="169"/>
    </row>
    <row r="514" spans="1:103" s="388" customFormat="1" ht="15.75" customHeight="1" x14ac:dyDescent="0.2">
      <c r="A514" s="382"/>
      <c r="B514" s="428"/>
      <c r="C514" s="421">
        <v>14111531</v>
      </c>
      <c r="D514" s="422" t="s">
        <v>198</v>
      </c>
      <c r="E514" s="419" t="s">
        <v>226</v>
      </c>
      <c r="F514" s="393" t="s">
        <v>311</v>
      </c>
      <c r="G514" s="393" t="s">
        <v>564</v>
      </c>
      <c r="H514" s="372" t="s">
        <v>274</v>
      </c>
      <c r="I514" s="364">
        <v>20</v>
      </c>
      <c r="J514" s="384">
        <v>4250</v>
      </c>
      <c r="K514" s="384">
        <f>J514*I514</f>
        <v>85000</v>
      </c>
      <c r="L514" s="385"/>
      <c r="M514" s="341">
        <v>2019</v>
      </c>
      <c r="N514" s="386"/>
      <c r="O514" s="407"/>
      <c r="P514" s="407" t="s">
        <v>183</v>
      </c>
      <c r="Q514" s="407"/>
      <c r="R514" s="407"/>
      <c r="S514" s="407"/>
      <c r="T514" s="407" t="s">
        <v>183</v>
      </c>
      <c r="U514" s="407"/>
      <c r="V514" s="407"/>
      <c r="W514" s="407"/>
      <c r="X514" s="407"/>
      <c r="Y514" s="387"/>
      <c r="Z514" s="169"/>
      <c r="AA514" s="169"/>
      <c r="AB514" s="169"/>
      <c r="AC514" s="169"/>
      <c r="AD514" s="169"/>
      <c r="AE514" s="169"/>
      <c r="AF514" s="169"/>
      <c r="AG514" s="169"/>
      <c r="AH514" s="169"/>
      <c r="AI514" s="169"/>
      <c r="AJ514" s="169"/>
      <c r="AK514" s="169"/>
      <c r="AL514" s="169"/>
      <c r="AM514" s="169"/>
      <c r="AN514" s="169"/>
      <c r="AO514" s="169"/>
      <c r="AP514" s="169"/>
      <c r="AQ514" s="169"/>
      <c r="AR514" s="169"/>
      <c r="AS514" s="169"/>
      <c r="AT514" s="169"/>
      <c r="AU514" s="169"/>
      <c r="AV514" s="169"/>
      <c r="AW514" s="169"/>
      <c r="AX514" s="169"/>
      <c r="AY514" s="169"/>
      <c r="AZ514" s="169"/>
      <c r="BA514" s="169"/>
      <c r="BB514" s="169"/>
      <c r="BC514" s="169"/>
      <c r="BD514" s="169"/>
      <c r="BE514" s="169"/>
      <c r="BF514" s="169"/>
      <c r="BG514" s="169"/>
      <c r="BH514" s="169"/>
      <c r="BI514" s="169"/>
      <c r="BJ514" s="169"/>
      <c r="BK514" s="169"/>
      <c r="BL514" s="169"/>
      <c r="BM514" s="169"/>
      <c r="BN514" s="169"/>
      <c r="BO514" s="169"/>
      <c r="BP514" s="169"/>
      <c r="BQ514" s="169"/>
      <c r="BR514" s="169"/>
      <c r="BS514" s="169"/>
      <c r="BT514" s="169"/>
      <c r="BU514" s="169"/>
      <c r="BV514" s="169"/>
      <c r="BW514" s="169"/>
      <c r="BX514" s="169"/>
      <c r="BY514" s="169"/>
      <c r="BZ514" s="169"/>
      <c r="CA514" s="169"/>
      <c r="CB514" s="169"/>
      <c r="CC514" s="169"/>
      <c r="CD514" s="169"/>
      <c r="CE514" s="169"/>
      <c r="CF514" s="169"/>
      <c r="CG514" s="169"/>
      <c r="CH514" s="169"/>
      <c r="CI514" s="169"/>
      <c r="CJ514" s="169"/>
      <c r="CK514" s="169"/>
      <c r="CL514" s="169"/>
      <c r="CM514" s="169"/>
      <c r="CN514" s="169"/>
      <c r="CO514" s="169"/>
      <c r="CP514" s="169"/>
      <c r="CQ514" s="169"/>
      <c r="CR514" s="169"/>
      <c r="CS514" s="169"/>
      <c r="CT514" s="169"/>
      <c r="CU514" s="169"/>
      <c r="CV514" s="169"/>
      <c r="CW514" s="169"/>
      <c r="CX514" s="169"/>
      <c r="CY514" s="169"/>
    </row>
    <row r="515" spans="1:103" s="388" customFormat="1" ht="25.5" x14ac:dyDescent="0.2">
      <c r="A515" s="382"/>
      <c r="B515" s="428"/>
      <c r="C515" s="421" t="s">
        <v>227</v>
      </c>
      <c r="D515" s="422" t="s">
        <v>228</v>
      </c>
      <c r="E515" s="419" t="s">
        <v>226</v>
      </c>
      <c r="F515" s="393" t="s">
        <v>311</v>
      </c>
      <c r="G515" s="393" t="s">
        <v>564</v>
      </c>
      <c r="H515" s="372" t="s">
        <v>274</v>
      </c>
      <c r="I515" s="364" t="s">
        <v>202</v>
      </c>
      <c r="J515" s="384"/>
      <c r="K515" s="384">
        <v>6000000</v>
      </c>
      <c r="L515" s="385"/>
      <c r="M515" s="341">
        <v>2019</v>
      </c>
      <c r="N515" s="386"/>
      <c r="O515" s="407"/>
      <c r="P515" s="407" t="s">
        <v>238</v>
      </c>
      <c r="Q515" s="407"/>
      <c r="R515" s="407"/>
      <c r="S515" s="407"/>
      <c r="T515" s="407"/>
      <c r="U515" s="407"/>
      <c r="V515" s="407"/>
      <c r="W515" s="407"/>
      <c r="X515" s="407"/>
      <c r="Y515" s="387"/>
      <c r="Z515" s="169"/>
      <c r="AA515" s="169"/>
      <c r="AB515" s="169"/>
      <c r="AC515" s="169"/>
      <c r="AD515" s="169"/>
      <c r="AE515" s="169"/>
      <c r="AF515" s="169"/>
      <c r="AG515" s="169"/>
      <c r="AH515" s="169"/>
      <c r="AI515" s="169"/>
      <c r="AJ515" s="169"/>
      <c r="AK515" s="169"/>
      <c r="AL515" s="169"/>
      <c r="AM515" s="169"/>
      <c r="AN515" s="169"/>
      <c r="AO515" s="169"/>
      <c r="AP515" s="169"/>
      <c r="AQ515" s="169"/>
      <c r="AR515" s="169"/>
      <c r="AS515" s="169"/>
      <c r="AT515" s="169"/>
      <c r="AU515" s="169"/>
      <c r="AV515" s="169"/>
      <c r="AW515" s="169"/>
      <c r="AX515" s="169"/>
      <c r="AY515" s="169"/>
      <c r="AZ515" s="169"/>
      <c r="BA515" s="169"/>
      <c r="BB515" s="169"/>
      <c r="BC515" s="169"/>
      <c r="BD515" s="169"/>
      <c r="BE515" s="169"/>
      <c r="BF515" s="169"/>
      <c r="BG515" s="169"/>
      <c r="BH515" s="169"/>
      <c r="BI515" s="169"/>
      <c r="BJ515" s="169"/>
      <c r="BK515" s="169"/>
      <c r="BL515" s="169"/>
      <c r="BM515" s="169"/>
      <c r="BN515" s="169"/>
      <c r="BO515" s="169"/>
      <c r="BP515" s="169"/>
      <c r="BQ515" s="169"/>
      <c r="BR515" s="169"/>
      <c r="BS515" s="169"/>
      <c r="BT515" s="169"/>
      <c r="BU515" s="169"/>
      <c r="BV515" s="169"/>
      <c r="BW515" s="169"/>
      <c r="BX515" s="169"/>
      <c r="BY515" s="169"/>
      <c r="BZ515" s="169"/>
      <c r="CA515" s="169"/>
      <c r="CB515" s="169"/>
      <c r="CC515" s="169"/>
      <c r="CD515" s="169"/>
      <c r="CE515" s="169"/>
      <c r="CF515" s="169"/>
      <c r="CG515" s="169"/>
      <c r="CH515" s="169"/>
      <c r="CI515" s="169"/>
      <c r="CJ515" s="169"/>
      <c r="CK515" s="169"/>
      <c r="CL515" s="169"/>
      <c r="CM515" s="169"/>
      <c r="CN515" s="169"/>
      <c r="CO515" s="169"/>
      <c r="CP515" s="169"/>
      <c r="CQ515" s="169"/>
      <c r="CR515" s="169"/>
      <c r="CS515" s="169"/>
      <c r="CT515" s="169"/>
      <c r="CU515" s="169"/>
      <c r="CV515" s="169"/>
      <c r="CW515" s="169"/>
      <c r="CX515" s="169"/>
      <c r="CY515" s="169"/>
    </row>
    <row r="516" spans="1:103" s="388" customFormat="1" ht="25.5" x14ac:dyDescent="0.2">
      <c r="A516" s="382"/>
      <c r="B516" s="428"/>
      <c r="C516" s="421" t="s">
        <v>229</v>
      </c>
      <c r="D516" s="422" t="s">
        <v>230</v>
      </c>
      <c r="E516" s="419" t="s">
        <v>226</v>
      </c>
      <c r="F516" s="393" t="s">
        <v>311</v>
      </c>
      <c r="G516" s="393" t="s">
        <v>564</v>
      </c>
      <c r="H516" s="372" t="s">
        <v>274</v>
      </c>
      <c r="I516" s="364" t="s">
        <v>202</v>
      </c>
      <c r="J516" s="384"/>
      <c r="K516" s="384">
        <v>11000000</v>
      </c>
      <c r="L516" s="385"/>
      <c r="M516" s="341">
        <v>2019</v>
      </c>
      <c r="N516" s="386"/>
      <c r="O516" s="407"/>
      <c r="P516" s="407" t="s">
        <v>238</v>
      </c>
      <c r="Q516" s="407"/>
      <c r="R516" s="407"/>
      <c r="S516" s="407"/>
      <c r="T516" s="407"/>
      <c r="U516" s="407"/>
      <c r="V516" s="407"/>
      <c r="W516" s="407"/>
      <c r="X516" s="407"/>
      <c r="Y516" s="387"/>
      <c r="Z516" s="169"/>
      <c r="AA516" s="169"/>
      <c r="AB516" s="169"/>
      <c r="AC516" s="169"/>
      <c r="AD516" s="169"/>
      <c r="AE516" s="169"/>
      <c r="AF516" s="169"/>
      <c r="AG516" s="169"/>
      <c r="AH516" s="169"/>
      <c r="AI516" s="169"/>
      <c r="AJ516" s="169"/>
      <c r="AK516" s="169"/>
      <c r="AL516" s="169"/>
      <c r="AM516" s="169"/>
      <c r="AN516" s="169"/>
      <c r="AO516" s="169"/>
      <c r="AP516" s="169"/>
      <c r="AQ516" s="169"/>
      <c r="AR516" s="169"/>
      <c r="AS516" s="169"/>
      <c r="AT516" s="169"/>
      <c r="AU516" s="169"/>
      <c r="AV516" s="169"/>
      <c r="AW516" s="169"/>
      <c r="AX516" s="169"/>
      <c r="AY516" s="169"/>
      <c r="AZ516" s="169"/>
      <c r="BA516" s="169"/>
      <c r="BB516" s="169"/>
      <c r="BC516" s="169"/>
      <c r="BD516" s="169"/>
      <c r="BE516" s="169"/>
      <c r="BF516" s="169"/>
      <c r="BG516" s="169"/>
      <c r="BH516" s="169"/>
      <c r="BI516" s="169"/>
      <c r="BJ516" s="169"/>
      <c r="BK516" s="169"/>
      <c r="BL516" s="169"/>
      <c r="BM516" s="169"/>
      <c r="BN516" s="169"/>
      <c r="BO516" s="169"/>
      <c r="BP516" s="169"/>
      <c r="BQ516" s="169"/>
      <c r="BR516" s="169"/>
      <c r="BS516" s="169"/>
      <c r="BT516" s="169"/>
      <c r="BU516" s="169"/>
      <c r="BV516" s="169"/>
      <c r="BW516" s="169"/>
      <c r="BX516" s="169"/>
      <c r="BY516" s="169"/>
      <c r="BZ516" s="169"/>
      <c r="CA516" s="169"/>
      <c r="CB516" s="169"/>
      <c r="CC516" s="169"/>
      <c r="CD516" s="169"/>
      <c r="CE516" s="169"/>
      <c r="CF516" s="169"/>
      <c r="CG516" s="169"/>
      <c r="CH516" s="169"/>
      <c r="CI516" s="169"/>
      <c r="CJ516" s="169"/>
      <c r="CK516" s="169"/>
      <c r="CL516" s="169"/>
      <c r="CM516" s="169"/>
      <c r="CN516" s="169"/>
      <c r="CO516" s="169"/>
      <c r="CP516" s="169"/>
      <c r="CQ516" s="169"/>
      <c r="CR516" s="169"/>
      <c r="CS516" s="169"/>
      <c r="CT516" s="169"/>
      <c r="CU516" s="169"/>
      <c r="CV516" s="169"/>
      <c r="CW516" s="169"/>
      <c r="CX516" s="169"/>
      <c r="CY516" s="169"/>
    </row>
    <row r="517" spans="1:103" s="390" customFormat="1" ht="15.75" customHeight="1" x14ac:dyDescent="0.2">
      <c r="A517" s="389"/>
      <c r="B517" s="420"/>
      <c r="C517" s="421">
        <v>14111506</v>
      </c>
      <c r="D517" s="422" t="s">
        <v>286</v>
      </c>
      <c r="E517" s="419" t="s">
        <v>226</v>
      </c>
      <c r="F517" s="393" t="s">
        <v>311</v>
      </c>
      <c r="G517" s="393" t="s">
        <v>236</v>
      </c>
      <c r="H517" s="374" t="s">
        <v>266</v>
      </c>
      <c r="I517" s="374">
        <v>1</v>
      </c>
      <c r="J517" s="384">
        <f>K517</f>
        <v>3000000</v>
      </c>
      <c r="K517" s="384">
        <v>3000000</v>
      </c>
      <c r="L517" s="385"/>
      <c r="M517" s="415">
        <v>2019</v>
      </c>
      <c r="N517" s="385"/>
      <c r="O517" s="385"/>
      <c r="P517" s="385"/>
      <c r="Q517" s="385"/>
      <c r="R517" s="385"/>
      <c r="S517" s="385" t="s">
        <v>238</v>
      </c>
      <c r="T517" s="385"/>
      <c r="U517" s="385"/>
      <c r="V517" s="385"/>
      <c r="W517" s="385"/>
      <c r="X517" s="385"/>
      <c r="Y517" s="416"/>
      <c r="Z517" s="169"/>
      <c r="AA517" s="169"/>
      <c r="AB517" s="169"/>
      <c r="AC517" s="169"/>
      <c r="AD517" s="169"/>
      <c r="AE517" s="169"/>
      <c r="AF517" s="169"/>
      <c r="AG517" s="169"/>
      <c r="AH517" s="169"/>
      <c r="AI517" s="169"/>
      <c r="AJ517" s="169"/>
      <c r="AK517" s="169"/>
      <c r="AL517" s="169"/>
      <c r="AM517" s="169"/>
      <c r="AN517" s="169"/>
      <c r="AO517" s="169"/>
      <c r="AP517" s="169"/>
      <c r="AQ517" s="169"/>
      <c r="AR517" s="169"/>
      <c r="AS517" s="169"/>
      <c r="AT517" s="169"/>
      <c r="AU517" s="169"/>
      <c r="AV517" s="169"/>
      <c r="AW517" s="169"/>
      <c r="AX517" s="169"/>
      <c r="AY517" s="169"/>
      <c r="AZ517" s="169"/>
      <c r="BA517" s="169"/>
      <c r="BB517" s="169"/>
      <c r="BC517" s="169"/>
      <c r="BD517" s="169"/>
      <c r="BE517" s="169"/>
      <c r="BF517" s="169"/>
      <c r="BG517" s="169"/>
      <c r="BH517" s="169"/>
      <c r="BI517" s="169"/>
      <c r="BJ517" s="169"/>
      <c r="BK517" s="169"/>
      <c r="BL517" s="169"/>
      <c r="BM517" s="169"/>
      <c r="BN517" s="169"/>
      <c r="BO517" s="169"/>
      <c r="BP517" s="169"/>
      <c r="BQ517" s="169"/>
      <c r="BR517" s="169"/>
      <c r="BS517" s="169"/>
      <c r="BT517" s="169"/>
      <c r="BU517" s="169"/>
      <c r="BV517" s="169"/>
      <c r="BW517" s="169"/>
      <c r="BX517" s="169"/>
      <c r="BY517" s="169"/>
      <c r="BZ517" s="169"/>
      <c r="CA517" s="169"/>
      <c r="CB517" s="169"/>
      <c r="CC517" s="169"/>
      <c r="CD517" s="169"/>
      <c r="CE517" s="169"/>
      <c r="CF517" s="169"/>
      <c r="CG517" s="169"/>
      <c r="CH517" s="169"/>
      <c r="CI517" s="169"/>
      <c r="CJ517" s="169"/>
      <c r="CK517" s="169"/>
      <c r="CL517" s="169"/>
      <c r="CM517" s="169"/>
      <c r="CN517" s="169"/>
      <c r="CO517" s="169"/>
      <c r="CP517" s="169"/>
      <c r="CQ517" s="169"/>
      <c r="CR517" s="169"/>
      <c r="CS517" s="169"/>
      <c r="CT517" s="169"/>
      <c r="CU517" s="169"/>
      <c r="CV517" s="169"/>
      <c r="CW517" s="169"/>
      <c r="CX517" s="169"/>
      <c r="CY517" s="169"/>
    </row>
    <row r="518" spans="1:103" s="390" customFormat="1" ht="15.75" customHeight="1" x14ac:dyDescent="0.2">
      <c r="A518" s="389"/>
      <c r="B518" s="420"/>
      <c r="C518" s="379"/>
      <c r="D518" s="422"/>
      <c r="E518" s="381"/>
      <c r="F518" s="413"/>
      <c r="G518" s="393"/>
      <c r="H518" s="374"/>
      <c r="I518" s="374"/>
      <c r="J518" s="384"/>
      <c r="K518" s="384"/>
      <c r="L518" s="385"/>
      <c r="M518" s="415"/>
      <c r="N518" s="385"/>
      <c r="O518" s="385"/>
      <c r="P518" s="385"/>
      <c r="Q518" s="385"/>
      <c r="R518" s="385"/>
      <c r="S518" s="385"/>
      <c r="T518" s="385"/>
      <c r="U518" s="385"/>
      <c r="V518" s="385"/>
      <c r="W518" s="385"/>
      <c r="X518" s="385"/>
      <c r="Y518" s="416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69"/>
      <c r="AT518" s="169"/>
      <c r="AU518" s="169"/>
      <c r="AV518" s="169"/>
      <c r="AW518" s="169"/>
      <c r="AX518" s="169"/>
      <c r="AY518" s="169"/>
      <c r="AZ518" s="169"/>
      <c r="BA518" s="169"/>
      <c r="BB518" s="169"/>
      <c r="BC518" s="169"/>
      <c r="BD518" s="169"/>
      <c r="BE518" s="169"/>
      <c r="BF518" s="169"/>
      <c r="BG518" s="169"/>
      <c r="BH518" s="169"/>
      <c r="BI518" s="169"/>
      <c r="BJ518" s="169"/>
      <c r="BK518" s="169"/>
      <c r="BL518" s="169"/>
      <c r="BM518" s="169"/>
      <c r="BN518" s="169"/>
      <c r="BO518" s="169"/>
      <c r="BP518" s="169"/>
      <c r="BQ518" s="169"/>
      <c r="BR518" s="169"/>
      <c r="BS518" s="169"/>
      <c r="BT518" s="169"/>
      <c r="BU518" s="169"/>
      <c r="BV518" s="169"/>
      <c r="BW518" s="169"/>
      <c r="BX518" s="169"/>
      <c r="BY518" s="169"/>
      <c r="BZ518" s="169"/>
      <c r="CA518" s="169"/>
      <c r="CB518" s="169"/>
      <c r="CC518" s="169"/>
      <c r="CD518" s="169"/>
      <c r="CE518" s="169"/>
      <c r="CF518" s="169"/>
      <c r="CG518" s="169"/>
      <c r="CH518" s="169"/>
      <c r="CI518" s="169"/>
      <c r="CJ518" s="169"/>
      <c r="CK518" s="169"/>
      <c r="CL518" s="169"/>
      <c r="CM518" s="169"/>
      <c r="CN518" s="169"/>
      <c r="CO518" s="169"/>
      <c r="CP518" s="169"/>
      <c r="CQ518" s="169"/>
      <c r="CR518" s="169"/>
      <c r="CS518" s="169"/>
      <c r="CT518" s="169"/>
      <c r="CU518" s="169"/>
      <c r="CV518" s="169"/>
      <c r="CW518" s="169"/>
      <c r="CX518" s="169"/>
      <c r="CY518" s="169"/>
    </row>
    <row r="519" spans="1:103" s="2" customFormat="1" x14ac:dyDescent="0.25">
      <c r="A519" s="176"/>
      <c r="B519" s="373" t="s">
        <v>628</v>
      </c>
      <c r="C519" s="503" t="s">
        <v>629</v>
      </c>
      <c r="D519" s="504"/>
      <c r="E519" s="10"/>
      <c r="F519" s="11"/>
      <c r="G519" s="12"/>
      <c r="H519" s="13"/>
      <c r="I519" s="14"/>
      <c r="J519" s="244"/>
      <c r="K519" s="244"/>
      <c r="L519" s="247"/>
      <c r="M519" s="248"/>
      <c r="N519" s="240"/>
      <c r="O519" s="236"/>
      <c r="P519" s="234"/>
      <c r="Q519" s="235"/>
      <c r="R519" s="235"/>
      <c r="S519" s="239"/>
      <c r="T519" s="239"/>
      <c r="U519" s="240"/>
      <c r="V519" s="236"/>
      <c r="W519" s="234"/>
      <c r="X519" s="235"/>
      <c r="Y519" s="241"/>
      <c r="Z519" s="169"/>
      <c r="AA519" s="169"/>
      <c r="AB519" s="169"/>
      <c r="AC519" s="169"/>
      <c r="AD519" s="169"/>
      <c r="AE519" s="169"/>
      <c r="AF519" s="169"/>
      <c r="AG519" s="169"/>
      <c r="AH519" s="169"/>
      <c r="AI519" s="169"/>
      <c r="AJ519" s="169"/>
      <c r="AK519" s="169"/>
      <c r="AL519" s="169"/>
      <c r="AM519" s="169"/>
      <c r="AN519" s="169"/>
      <c r="AO519" s="169"/>
      <c r="AP519" s="169"/>
      <c r="AQ519" s="169"/>
      <c r="AR519" s="169"/>
      <c r="AS519" s="169"/>
      <c r="AT519" s="169"/>
      <c r="AU519" s="169"/>
      <c r="AV519" s="169"/>
      <c r="AW519" s="169"/>
      <c r="AX519" s="169"/>
      <c r="AY519" s="169"/>
      <c r="AZ519" s="169"/>
      <c r="BA519" s="169"/>
      <c r="BB519" s="169"/>
      <c r="BC519" s="169"/>
      <c r="BD519" s="169"/>
      <c r="BE519" s="169"/>
      <c r="BF519" s="169"/>
      <c r="BG519" s="169"/>
      <c r="BH519" s="169"/>
      <c r="BI519" s="169"/>
      <c r="BJ519" s="169"/>
      <c r="BK519" s="169"/>
      <c r="BL519" s="169"/>
      <c r="BM519" s="169"/>
      <c r="BN519" s="169"/>
      <c r="BO519" s="169"/>
      <c r="BP519" s="169"/>
      <c r="BQ519" s="169"/>
      <c r="BR519" s="169"/>
      <c r="BS519" s="169"/>
      <c r="BT519" s="169"/>
      <c r="BU519" s="169"/>
      <c r="BV519" s="169"/>
      <c r="BW519" s="169"/>
      <c r="BX519" s="169"/>
      <c r="BY519" s="169"/>
      <c r="BZ519" s="169"/>
      <c r="CA519" s="169"/>
      <c r="CB519" s="169"/>
      <c r="CC519" s="169"/>
      <c r="CD519" s="169"/>
      <c r="CE519" s="169"/>
      <c r="CF519" s="169"/>
      <c r="CG519" s="169"/>
      <c r="CH519" s="169"/>
      <c r="CI519" s="169"/>
      <c r="CJ519" s="169"/>
      <c r="CK519" s="169"/>
      <c r="CL519" s="169"/>
      <c r="CM519" s="169"/>
      <c r="CN519" s="169"/>
      <c r="CO519" s="169"/>
      <c r="CP519" s="169"/>
      <c r="CQ519" s="169"/>
      <c r="CR519" s="169"/>
      <c r="CS519" s="169"/>
      <c r="CT519" s="169"/>
      <c r="CU519" s="169"/>
      <c r="CV519" s="169"/>
      <c r="CW519" s="169"/>
      <c r="CX519" s="169"/>
      <c r="CY519" s="169"/>
    </row>
    <row r="520" spans="1:103" s="390" customFormat="1" ht="15.75" customHeight="1" x14ac:dyDescent="0.2">
      <c r="A520" s="389"/>
      <c r="B520" s="420"/>
      <c r="C520" s="421">
        <v>80141618</v>
      </c>
      <c r="D520" s="422" t="s">
        <v>287</v>
      </c>
      <c r="E520" s="419" t="s">
        <v>630</v>
      </c>
      <c r="F520" s="393" t="s">
        <v>311</v>
      </c>
      <c r="G520" s="393" t="s">
        <v>236</v>
      </c>
      <c r="H520" s="374" t="s">
        <v>240</v>
      </c>
      <c r="I520" s="374">
        <v>1</v>
      </c>
      <c r="J520" s="384">
        <v>2000000</v>
      </c>
      <c r="K520" s="384">
        <v>2000000</v>
      </c>
      <c r="L520" s="385"/>
      <c r="M520" s="415">
        <v>2019</v>
      </c>
      <c r="N520" s="385" t="s">
        <v>238</v>
      </c>
      <c r="O520" s="407" t="s">
        <v>238</v>
      </c>
      <c r="P520" s="407" t="s">
        <v>238</v>
      </c>
      <c r="Q520" s="407" t="s">
        <v>238</v>
      </c>
      <c r="R520" s="407" t="s">
        <v>238</v>
      </c>
      <c r="S520" s="407" t="s">
        <v>238</v>
      </c>
      <c r="T520" s="407" t="s">
        <v>238</v>
      </c>
      <c r="U520" s="407" t="s">
        <v>238</v>
      </c>
      <c r="V520" s="407" t="s">
        <v>238</v>
      </c>
      <c r="W520" s="407" t="s">
        <v>238</v>
      </c>
      <c r="X520" s="407" t="s">
        <v>238</v>
      </c>
      <c r="Y520" s="416" t="s">
        <v>238</v>
      </c>
      <c r="Z520" s="169"/>
      <c r="AA520" s="169"/>
      <c r="AB520" s="169"/>
      <c r="AC520" s="169"/>
      <c r="AD520" s="169"/>
      <c r="AE520" s="169"/>
      <c r="AF520" s="169"/>
      <c r="AG520" s="169"/>
      <c r="AH520" s="169"/>
      <c r="AI520" s="169"/>
      <c r="AJ520" s="169"/>
      <c r="AK520" s="169"/>
      <c r="AL520" s="169"/>
      <c r="AM520" s="169"/>
      <c r="AN520" s="169"/>
      <c r="AO520" s="169"/>
      <c r="AP520" s="169"/>
      <c r="AQ520" s="169"/>
      <c r="AR520" s="169"/>
      <c r="AS520" s="169"/>
      <c r="AT520" s="169"/>
      <c r="AU520" s="169"/>
      <c r="AV520" s="169"/>
      <c r="AW520" s="169"/>
      <c r="AX520" s="169"/>
      <c r="AY520" s="169"/>
      <c r="AZ520" s="169"/>
      <c r="BA520" s="169"/>
      <c r="BB520" s="169"/>
      <c r="BC520" s="169"/>
      <c r="BD520" s="169"/>
      <c r="BE520" s="169"/>
      <c r="BF520" s="169"/>
      <c r="BG520" s="169"/>
      <c r="BH520" s="169"/>
      <c r="BI520" s="169"/>
      <c r="BJ520" s="169"/>
      <c r="BK520" s="169"/>
      <c r="BL520" s="169"/>
      <c r="BM520" s="169"/>
      <c r="BN520" s="169"/>
      <c r="BO520" s="169"/>
      <c r="BP520" s="169"/>
      <c r="BQ520" s="169"/>
      <c r="BR520" s="169"/>
      <c r="BS520" s="169"/>
      <c r="BT520" s="169"/>
      <c r="BU520" s="169"/>
      <c r="BV520" s="169"/>
      <c r="BW520" s="169"/>
      <c r="BX520" s="169"/>
      <c r="BY520" s="169"/>
      <c r="BZ520" s="169"/>
      <c r="CA520" s="169"/>
      <c r="CB520" s="169"/>
      <c r="CC520" s="169"/>
      <c r="CD520" s="169"/>
      <c r="CE520" s="169"/>
      <c r="CF520" s="169"/>
      <c r="CG520" s="169"/>
      <c r="CH520" s="169"/>
      <c r="CI520" s="169"/>
      <c r="CJ520" s="169"/>
      <c r="CK520" s="169"/>
      <c r="CL520" s="169"/>
      <c r="CM520" s="169"/>
      <c r="CN520" s="169"/>
      <c r="CO520" s="169"/>
      <c r="CP520" s="169"/>
      <c r="CQ520" s="169"/>
      <c r="CR520" s="169"/>
      <c r="CS520" s="169"/>
      <c r="CT520" s="169"/>
      <c r="CU520" s="169"/>
      <c r="CV520" s="169"/>
      <c r="CW520" s="169"/>
      <c r="CX520" s="169"/>
      <c r="CY520" s="169"/>
    </row>
    <row r="521" spans="1:103" s="390" customFormat="1" ht="15.75" customHeight="1" x14ac:dyDescent="0.2">
      <c r="A521" s="389"/>
      <c r="B521" s="420"/>
      <c r="C521" s="421">
        <v>46181503</v>
      </c>
      <c r="D521" s="422" t="s">
        <v>668</v>
      </c>
      <c r="E521" s="419" t="s">
        <v>630</v>
      </c>
      <c r="F521" s="393" t="s">
        <v>311</v>
      </c>
      <c r="G521" s="393" t="s">
        <v>236</v>
      </c>
      <c r="H521" s="374" t="s">
        <v>254</v>
      </c>
      <c r="I521" s="374">
        <v>1</v>
      </c>
      <c r="J521" s="384">
        <v>7800</v>
      </c>
      <c r="K521" s="384">
        <v>7800</v>
      </c>
      <c r="L521" s="385"/>
      <c r="M521" s="415">
        <v>2019</v>
      </c>
      <c r="N521" s="385"/>
      <c r="O521" s="407"/>
      <c r="P521" s="407"/>
      <c r="Q521" s="407"/>
      <c r="R521" s="407"/>
      <c r="S521" s="407"/>
      <c r="T521" s="407" t="s">
        <v>238</v>
      </c>
      <c r="U521" s="407"/>
      <c r="V521" s="407"/>
      <c r="W521" s="407"/>
      <c r="X521" s="407"/>
      <c r="Y521" s="416"/>
      <c r="Z521" s="169"/>
      <c r="AA521" s="169"/>
      <c r="AB521" s="169"/>
      <c r="AC521" s="169"/>
      <c r="AD521" s="169"/>
      <c r="AE521" s="169"/>
      <c r="AF521" s="169"/>
      <c r="AG521" s="169"/>
      <c r="AH521" s="169"/>
      <c r="AI521" s="169"/>
      <c r="AJ521" s="169"/>
      <c r="AK521" s="169"/>
      <c r="AL521" s="169"/>
      <c r="AM521" s="169"/>
      <c r="AN521" s="169"/>
      <c r="AO521" s="169"/>
      <c r="AP521" s="169"/>
      <c r="AQ521" s="169"/>
      <c r="AR521" s="169"/>
      <c r="AS521" s="169"/>
      <c r="AT521" s="169"/>
      <c r="AU521" s="169"/>
      <c r="AV521" s="169"/>
      <c r="AW521" s="169"/>
      <c r="AX521" s="169"/>
      <c r="AY521" s="169"/>
      <c r="AZ521" s="169"/>
      <c r="BA521" s="169"/>
      <c r="BB521" s="169"/>
      <c r="BC521" s="169"/>
      <c r="BD521" s="169"/>
      <c r="BE521" s="169"/>
      <c r="BF521" s="169"/>
      <c r="BG521" s="169"/>
      <c r="BH521" s="169"/>
      <c r="BI521" s="169"/>
      <c r="BJ521" s="169"/>
      <c r="BK521" s="169"/>
      <c r="BL521" s="169"/>
      <c r="BM521" s="169"/>
      <c r="BN521" s="169"/>
      <c r="BO521" s="169"/>
      <c r="BP521" s="169"/>
      <c r="BQ521" s="169"/>
      <c r="BR521" s="169"/>
      <c r="BS521" s="169"/>
      <c r="BT521" s="169"/>
      <c r="BU521" s="169"/>
      <c r="BV521" s="169"/>
      <c r="BW521" s="169"/>
      <c r="BX521" s="169"/>
      <c r="BY521" s="169"/>
      <c r="BZ521" s="169"/>
      <c r="CA521" s="169"/>
      <c r="CB521" s="169"/>
      <c r="CC521" s="169"/>
      <c r="CD521" s="169"/>
      <c r="CE521" s="169"/>
      <c r="CF521" s="169"/>
      <c r="CG521" s="169"/>
      <c r="CH521" s="169"/>
      <c r="CI521" s="169"/>
      <c r="CJ521" s="169"/>
      <c r="CK521" s="169"/>
      <c r="CL521" s="169"/>
      <c r="CM521" s="169"/>
      <c r="CN521" s="169"/>
      <c r="CO521" s="169"/>
      <c r="CP521" s="169"/>
      <c r="CQ521" s="169"/>
      <c r="CR521" s="169"/>
      <c r="CS521" s="169"/>
      <c r="CT521" s="169"/>
      <c r="CU521" s="169"/>
      <c r="CV521" s="169"/>
      <c r="CW521" s="169"/>
      <c r="CX521" s="169"/>
      <c r="CY521" s="169"/>
    </row>
    <row r="522" spans="1:103" s="390" customFormat="1" ht="15.75" customHeight="1" x14ac:dyDescent="0.2">
      <c r="A522" s="389"/>
      <c r="B522" s="420"/>
      <c r="C522" s="421">
        <v>53102516</v>
      </c>
      <c r="D522" s="422" t="s">
        <v>669</v>
      </c>
      <c r="E522" s="419" t="s">
        <v>630</v>
      </c>
      <c r="F522" s="393" t="s">
        <v>311</v>
      </c>
      <c r="G522" s="393" t="s">
        <v>236</v>
      </c>
      <c r="H522" s="374" t="s">
        <v>254</v>
      </c>
      <c r="I522" s="374">
        <v>1</v>
      </c>
      <c r="J522" s="384">
        <v>4500</v>
      </c>
      <c r="K522" s="384">
        <v>4500</v>
      </c>
      <c r="L522" s="385"/>
      <c r="M522" s="415">
        <v>2019</v>
      </c>
      <c r="N522" s="385"/>
      <c r="O522" s="407"/>
      <c r="P522" s="407"/>
      <c r="Q522" s="407"/>
      <c r="R522" s="407"/>
      <c r="S522" s="407"/>
      <c r="T522" s="407" t="s">
        <v>238</v>
      </c>
      <c r="U522" s="407"/>
      <c r="V522" s="407"/>
      <c r="W522" s="407"/>
      <c r="X522" s="407"/>
      <c r="Y522" s="416"/>
      <c r="Z522" s="169"/>
      <c r="AA522" s="169"/>
      <c r="AB522" s="169"/>
      <c r="AC522" s="169"/>
      <c r="AD522" s="169"/>
      <c r="AE522" s="169"/>
      <c r="AF522" s="169"/>
      <c r="AG522" s="169"/>
      <c r="AH522" s="169"/>
      <c r="AI522" s="169"/>
      <c r="AJ522" s="169"/>
      <c r="AK522" s="169"/>
      <c r="AL522" s="169"/>
      <c r="AM522" s="169"/>
      <c r="AN522" s="169"/>
      <c r="AO522" s="169"/>
      <c r="AP522" s="169"/>
      <c r="AQ522" s="169"/>
      <c r="AR522" s="169"/>
      <c r="AS522" s="169"/>
      <c r="AT522" s="169"/>
      <c r="AU522" s="169"/>
      <c r="AV522" s="169"/>
      <c r="AW522" s="169"/>
      <c r="AX522" s="169"/>
      <c r="AY522" s="169"/>
      <c r="AZ522" s="169"/>
      <c r="BA522" s="169"/>
      <c r="BB522" s="169"/>
      <c r="BC522" s="169"/>
      <c r="BD522" s="169"/>
      <c r="BE522" s="169"/>
      <c r="BF522" s="169"/>
      <c r="BG522" s="169"/>
      <c r="BH522" s="169"/>
      <c r="BI522" s="169"/>
      <c r="BJ522" s="169"/>
      <c r="BK522" s="169"/>
      <c r="BL522" s="169"/>
      <c r="BM522" s="169"/>
      <c r="BN522" s="169"/>
      <c r="BO522" s="169"/>
      <c r="BP522" s="169"/>
      <c r="BQ522" s="169"/>
      <c r="BR522" s="169"/>
      <c r="BS522" s="169"/>
      <c r="BT522" s="169"/>
      <c r="BU522" s="169"/>
      <c r="BV522" s="169"/>
      <c r="BW522" s="169"/>
      <c r="BX522" s="169"/>
      <c r="BY522" s="169"/>
      <c r="BZ522" s="169"/>
      <c r="CA522" s="169"/>
      <c r="CB522" s="169"/>
      <c r="CC522" s="169"/>
      <c r="CD522" s="169"/>
      <c r="CE522" s="169"/>
      <c r="CF522" s="169"/>
      <c r="CG522" s="169"/>
      <c r="CH522" s="169"/>
      <c r="CI522" s="169"/>
      <c r="CJ522" s="169"/>
      <c r="CK522" s="169"/>
      <c r="CL522" s="169"/>
      <c r="CM522" s="169"/>
      <c r="CN522" s="169"/>
      <c r="CO522" s="169"/>
      <c r="CP522" s="169"/>
      <c r="CQ522" s="169"/>
      <c r="CR522" s="169"/>
      <c r="CS522" s="169"/>
      <c r="CT522" s="169"/>
      <c r="CU522" s="169"/>
      <c r="CV522" s="169"/>
      <c r="CW522" s="169"/>
      <c r="CX522" s="169"/>
      <c r="CY522" s="169"/>
    </row>
    <row r="523" spans="1:103" s="390" customFormat="1" ht="15.75" customHeight="1" x14ac:dyDescent="0.2">
      <c r="A523" s="389"/>
      <c r="B523" s="420"/>
      <c r="C523" s="421"/>
      <c r="D523" s="422"/>
      <c r="E523" s="419"/>
      <c r="F523" s="413"/>
      <c r="G523" s="393"/>
      <c r="H523" s="374"/>
      <c r="I523" s="374"/>
      <c r="J523" s="384"/>
      <c r="K523" s="384"/>
      <c r="L523" s="385"/>
      <c r="M523" s="415"/>
      <c r="N523" s="385"/>
      <c r="O523" s="407"/>
      <c r="P523" s="407"/>
      <c r="Q523" s="407"/>
      <c r="R523" s="407"/>
      <c r="S523" s="407"/>
      <c r="T523" s="407"/>
      <c r="U523" s="407"/>
      <c r="V523" s="407"/>
      <c r="W523" s="407"/>
      <c r="X523" s="407"/>
      <c r="Y523" s="416"/>
      <c r="Z523" s="169"/>
      <c r="AA523" s="169"/>
      <c r="AB523" s="169"/>
      <c r="AC523" s="169"/>
      <c r="AD523" s="169"/>
      <c r="AE523" s="169"/>
      <c r="AF523" s="169"/>
      <c r="AG523" s="169"/>
      <c r="AH523" s="169"/>
      <c r="AI523" s="169"/>
      <c r="AJ523" s="169"/>
      <c r="AK523" s="169"/>
      <c r="AL523" s="169"/>
      <c r="AM523" s="169"/>
      <c r="AN523" s="169"/>
      <c r="AO523" s="169"/>
      <c r="AP523" s="169"/>
      <c r="AQ523" s="169"/>
      <c r="AR523" s="169"/>
      <c r="AS523" s="169"/>
      <c r="AT523" s="169"/>
      <c r="AU523" s="169"/>
      <c r="AV523" s="169"/>
      <c r="AW523" s="169"/>
      <c r="AX523" s="169"/>
      <c r="AY523" s="169"/>
      <c r="AZ523" s="169"/>
      <c r="BA523" s="169"/>
      <c r="BB523" s="169"/>
      <c r="BC523" s="169"/>
      <c r="BD523" s="169"/>
      <c r="BE523" s="169"/>
      <c r="BF523" s="169"/>
      <c r="BG523" s="169"/>
      <c r="BH523" s="169"/>
      <c r="BI523" s="169"/>
      <c r="BJ523" s="169"/>
      <c r="BK523" s="169"/>
      <c r="BL523" s="169"/>
      <c r="BM523" s="169"/>
      <c r="BN523" s="169"/>
      <c r="BO523" s="169"/>
      <c r="BP523" s="169"/>
      <c r="BQ523" s="169"/>
      <c r="BR523" s="169"/>
      <c r="BS523" s="169"/>
      <c r="BT523" s="169"/>
      <c r="BU523" s="169"/>
      <c r="BV523" s="169"/>
      <c r="BW523" s="169"/>
      <c r="BX523" s="169"/>
      <c r="BY523" s="169"/>
      <c r="BZ523" s="169"/>
      <c r="CA523" s="169"/>
      <c r="CB523" s="169"/>
      <c r="CC523" s="169"/>
      <c r="CD523" s="169"/>
      <c r="CE523" s="169"/>
      <c r="CF523" s="169"/>
      <c r="CG523" s="169"/>
      <c r="CH523" s="169"/>
      <c r="CI523" s="169"/>
      <c r="CJ523" s="169"/>
      <c r="CK523" s="169"/>
      <c r="CL523" s="169"/>
      <c r="CM523" s="169"/>
      <c r="CN523" s="169"/>
      <c r="CO523" s="169"/>
      <c r="CP523" s="169"/>
      <c r="CQ523" s="169"/>
      <c r="CR523" s="169"/>
      <c r="CS523" s="169"/>
      <c r="CT523" s="169"/>
      <c r="CU523" s="169"/>
      <c r="CV523" s="169"/>
      <c r="CW523" s="169"/>
      <c r="CX523" s="169"/>
      <c r="CY523" s="169"/>
    </row>
    <row r="524" spans="1:103" s="390" customFormat="1" ht="15.75" customHeight="1" x14ac:dyDescent="0.2">
      <c r="A524" s="389"/>
      <c r="B524" s="373" t="s">
        <v>231</v>
      </c>
      <c r="C524" s="503" t="s">
        <v>632</v>
      </c>
      <c r="D524" s="504"/>
      <c r="E524" s="419"/>
      <c r="F524" s="413"/>
      <c r="G524" s="393"/>
      <c r="H524" s="374"/>
      <c r="I524" s="374"/>
      <c r="J524" s="384"/>
      <c r="K524" s="384"/>
      <c r="L524" s="385"/>
      <c r="M524" s="415"/>
      <c r="N524" s="385"/>
      <c r="O524" s="407"/>
      <c r="P524" s="407"/>
      <c r="Q524" s="407"/>
      <c r="R524" s="407"/>
      <c r="S524" s="407"/>
      <c r="T524" s="407"/>
      <c r="U524" s="407"/>
      <c r="V524" s="407"/>
      <c r="W524" s="407"/>
      <c r="X524" s="407"/>
      <c r="Y524" s="416"/>
      <c r="Z524" s="169"/>
      <c r="AA524" s="169"/>
      <c r="AB524" s="169"/>
      <c r="AC524" s="169"/>
      <c r="AD524" s="169"/>
      <c r="AE524" s="169"/>
      <c r="AF524" s="169"/>
      <c r="AG524" s="169"/>
      <c r="AH524" s="169"/>
      <c r="AI524" s="169"/>
      <c r="AJ524" s="169"/>
      <c r="AK524" s="169"/>
      <c r="AL524" s="169"/>
      <c r="AM524" s="169"/>
      <c r="AN524" s="169"/>
      <c r="AO524" s="169"/>
      <c r="AP524" s="169"/>
      <c r="AQ524" s="169"/>
      <c r="AR524" s="169"/>
      <c r="AS524" s="169"/>
      <c r="AT524" s="169"/>
      <c r="AU524" s="169"/>
      <c r="AV524" s="169"/>
      <c r="AW524" s="169"/>
      <c r="AX524" s="169"/>
      <c r="AY524" s="169"/>
      <c r="AZ524" s="169"/>
      <c r="BA524" s="169"/>
      <c r="BB524" s="169"/>
      <c r="BC524" s="169"/>
      <c r="BD524" s="169"/>
      <c r="BE524" s="169"/>
      <c r="BF524" s="169"/>
      <c r="BG524" s="169"/>
      <c r="BH524" s="169"/>
      <c r="BI524" s="169"/>
      <c r="BJ524" s="169"/>
      <c r="BK524" s="169"/>
      <c r="BL524" s="169"/>
      <c r="BM524" s="169"/>
      <c r="BN524" s="169"/>
      <c r="BO524" s="169"/>
      <c r="BP524" s="169"/>
      <c r="BQ524" s="169"/>
      <c r="BR524" s="169"/>
      <c r="BS524" s="169"/>
      <c r="BT524" s="169"/>
      <c r="BU524" s="169"/>
      <c r="BV524" s="169"/>
      <c r="BW524" s="169"/>
      <c r="BX524" s="169"/>
      <c r="BY524" s="169"/>
      <c r="BZ524" s="169"/>
      <c r="CA524" s="169"/>
      <c r="CB524" s="169"/>
      <c r="CC524" s="169"/>
      <c r="CD524" s="169"/>
      <c r="CE524" s="169"/>
      <c r="CF524" s="169"/>
      <c r="CG524" s="169"/>
      <c r="CH524" s="169"/>
      <c r="CI524" s="169"/>
      <c r="CJ524" s="169"/>
      <c r="CK524" s="169"/>
      <c r="CL524" s="169"/>
      <c r="CM524" s="169"/>
      <c r="CN524" s="169"/>
      <c r="CO524" s="169"/>
      <c r="CP524" s="169"/>
      <c r="CQ524" s="169"/>
      <c r="CR524" s="169"/>
      <c r="CS524" s="169"/>
      <c r="CT524" s="169"/>
      <c r="CU524" s="169"/>
      <c r="CV524" s="169"/>
      <c r="CW524" s="169"/>
      <c r="CX524" s="169"/>
      <c r="CY524" s="169"/>
    </row>
    <row r="525" spans="1:103" s="388" customFormat="1" ht="25.5" x14ac:dyDescent="0.2">
      <c r="A525" s="382"/>
      <c r="B525" s="428"/>
      <c r="C525" s="421"/>
      <c r="D525" s="422" t="s">
        <v>633</v>
      </c>
      <c r="E525" s="419" t="s">
        <v>631</v>
      </c>
      <c r="F525" s="393" t="s">
        <v>311</v>
      </c>
      <c r="G525" s="393" t="s">
        <v>236</v>
      </c>
      <c r="H525" s="372" t="s">
        <v>274</v>
      </c>
      <c r="I525" s="364" t="s">
        <v>202</v>
      </c>
      <c r="J525" s="384"/>
      <c r="K525" s="384">
        <v>3000000</v>
      </c>
      <c r="L525" s="385"/>
      <c r="M525" s="341">
        <v>2019</v>
      </c>
      <c r="N525" s="386"/>
      <c r="O525" s="343"/>
      <c r="P525" s="341" t="s">
        <v>238</v>
      </c>
      <c r="Q525" s="341"/>
      <c r="R525" s="344"/>
      <c r="S525" s="341"/>
      <c r="T525" s="341"/>
      <c r="U525" s="386"/>
      <c r="V525" s="343"/>
      <c r="W525" s="341"/>
      <c r="X525" s="344"/>
      <c r="Y525" s="387"/>
      <c r="Z525" s="169"/>
      <c r="AA525" s="169"/>
      <c r="AB525" s="169"/>
      <c r="AC525" s="169"/>
      <c r="AD525" s="169"/>
      <c r="AE525" s="169"/>
      <c r="AF525" s="169"/>
      <c r="AG525" s="169"/>
      <c r="AH525" s="169"/>
      <c r="AI525" s="169"/>
      <c r="AJ525" s="169"/>
      <c r="AK525" s="169"/>
      <c r="AL525" s="169"/>
      <c r="AM525" s="169"/>
      <c r="AN525" s="169"/>
      <c r="AO525" s="169"/>
      <c r="AP525" s="169"/>
      <c r="AQ525" s="169"/>
      <c r="AR525" s="169"/>
      <c r="AS525" s="169"/>
      <c r="AT525" s="169"/>
      <c r="AU525" s="169"/>
      <c r="AV525" s="169"/>
      <c r="AW525" s="169"/>
      <c r="AX525" s="169"/>
      <c r="AY525" s="169"/>
      <c r="AZ525" s="169"/>
      <c r="BA525" s="169"/>
      <c r="BB525" s="169"/>
      <c r="BC525" s="169"/>
      <c r="BD525" s="169"/>
      <c r="BE525" s="169"/>
      <c r="BF525" s="169"/>
      <c r="BG525" s="169"/>
      <c r="BH525" s="169"/>
      <c r="BI525" s="169"/>
      <c r="BJ525" s="169"/>
      <c r="BK525" s="169"/>
      <c r="BL525" s="169"/>
      <c r="BM525" s="169"/>
      <c r="BN525" s="169"/>
      <c r="BO525" s="169"/>
      <c r="BP525" s="169"/>
      <c r="BQ525" s="169"/>
      <c r="BR525" s="169"/>
      <c r="BS525" s="169"/>
      <c r="BT525" s="169"/>
      <c r="BU525" s="169"/>
      <c r="BV525" s="169"/>
      <c r="BW525" s="169"/>
      <c r="BX525" s="169"/>
      <c r="BY525" s="169"/>
      <c r="BZ525" s="169"/>
      <c r="CA525" s="169"/>
      <c r="CB525" s="169"/>
      <c r="CC525" s="169"/>
      <c r="CD525" s="169"/>
      <c r="CE525" s="169"/>
      <c r="CF525" s="169"/>
      <c r="CG525" s="169"/>
      <c r="CH525" s="169"/>
      <c r="CI525" s="169"/>
      <c r="CJ525" s="169"/>
      <c r="CK525" s="169"/>
      <c r="CL525" s="169"/>
      <c r="CM525" s="169"/>
      <c r="CN525" s="169"/>
      <c r="CO525" s="169"/>
      <c r="CP525" s="169"/>
      <c r="CQ525" s="169"/>
      <c r="CR525" s="169"/>
      <c r="CS525" s="169"/>
      <c r="CT525" s="169"/>
      <c r="CU525" s="169"/>
      <c r="CV525" s="169"/>
      <c r="CW525" s="169"/>
      <c r="CX525" s="169"/>
      <c r="CY525" s="169"/>
    </row>
    <row r="526" spans="1:103" s="388" customFormat="1" ht="15.75" customHeight="1" x14ac:dyDescent="0.2">
      <c r="A526" s="382"/>
      <c r="B526" s="428"/>
      <c r="C526" s="421"/>
      <c r="D526" s="422"/>
      <c r="E526" s="419"/>
      <c r="F526" s="374"/>
      <c r="G526" s="393"/>
      <c r="H526" s="363"/>
      <c r="I526" s="364"/>
      <c r="J526" s="384"/>
      <c r="K526" s="384"/>
      <c r="L526" s="385"/>
      <c r="M526" s="341"/>
      <c r="N526" s="386"/>
      <c r="O526" s="343"/>
      <c r="P526" s="341"/>
      <c r="Q526" s="341"/>
      <c r="R526" s="344"/>
      <c r="S526" s="341"/>
      <c r="T526" s="341"/>
      <c r="U526" s="386"/>
      <c r="V526" s="343"/>
      <c r="W526" s="341"/>
      <c r="X526" s="344"/>
      <c r="Y526" s="387"/>
      <c r="Z526" s="169"/>
      <c r="AA526" s="169"/>
      <c r="AB526" s="169"/>
      <c r="AC526" s="169"/>
      <c r="AD526" s="169"/>
      <c r="AE526" s="169"/>
      <c r="AF526" s="169"/>
      <c r="AG526" s="169"/>
      <c r="AH526" s="169"/>
      <c r="AI526" s="169"/>
      <c r="AJ526" s="169"/>
      <c r="AK526" s="169"/>
      <c r="AL526" s="169"/>
      <c r="AM526" s="169"/>
      <c r="AN526" s="169"/>
      <c r="AO526" s="169"/>
      <c r="AP526" s="169"/>
      <c r="AQ526" s="169"/>
      <c r="AR526" s="169"/>
      <c r="AS526" s="169"/>
      <c r="AT526" s="169"/>
      <c r="AU526" s="169"/>
      <c r="AV526" s="169"/>
      <c r="AW526" s="169"/>
      <c r="AX526" s="169"/>
      <c r="AY526" s="169"/>
      <c r="AZ526" s="169"/>
      <c r="BA526" s="169"/>
      <c r="BB526" s="169"/>
      <c r="BC526" s="169"/>
      <c r="BD526" s="169"/>
      <c r="BE526" s="169"/>
      <c r="BF526" s="169"/>
      <c r="BG526" s="169"/>
      <c r="BH526" s="169"/>
      <c r="BI526" s="169"/>
      <c r="BJ526" s="169"/>
      <c r="BK526" s="169"/>
      <c r="BL526" s="169"/>
      <c r="BM526" s="169"/>
      <c r="BN526" s="169"/>
      <c r="BO526" s="169"/>
      <c r="BP526" s="169"/>
      <c r="BQ526" s="169"/>
      <c r="BR526" s="169"/>
      <c r="BS526" s="169"/>
      <c r="BT526" s="169"/>
      <c r="BU526" s="169"/>
      <c r="BV526" s="169"/>
      <c r="BW526" s="169"/>
      <c r="BX526" s="169"/>
      <c r="BY526" s="169"/>
      <c r="BZ526" s="169"/>
      <c r="CA526" s="169"/>
      <c r="CB526" s="169"/>
      <c r="CC526" s="169"/>
      <c r="CD526" s="169"/>
      <c r="CE526" s="169"/>
      <c r="CF526" s="169"/>
      <c r="CG526" s="169"/>
      <c r="CH526" s="169"/>
      <c r="CI526" s="169"/>
      <c r="CJ526" s="169"/>
      <c r="CK526" s="169"/>
      <c r="CL526" s="169"/>
      <c r="CM526" s="169"/>
      <c r="CN526" s="169"/>
      <c r="CO526" s="169"/>
      <c r="CP526" s="169"/>
      <c r="CQ526" s="169"/>
      <c r="CR526" s="169"/>
      <c r="CS526" s="169"/>
      <c r="CT526" s="169"/>
      <c r="CU526" s="169"/>
      <c r="CV526" s="169"/>
      <c r="CW526" s="169"/>
      <c r="CX526" s="169"/>
      <c r="CY526" s="169"/>
    </row>
    <row r="527" spans="1:103" s="390" customFormat="1" ht="15.75" customHeight="1" x14ac:dyDescent="0.2">
      <c r="A527" s="389"/>
      <c r="B527" s="373" t="s">
        <v>638</v>
      </c>
      <c r="C527" s="503" t="s">
        <v>232</v>
      </c>
      <c r="D527" s="504"/>
      <c r="E527" s="419"/>
      <c r="F527" s="413"/>
      <c r="G527" s="393"/>
      <c r="H527" s="374"/>
      <c r="I527" s="374"/>
      <c r="J527" s="384"/>
      <c r="K527" s="384"/>
      <c r="L527" s="385"/>
      <c r="M527" s="415"/>
      <c r="N527" s="385"/>
      <c r="O527" s="407"/>
      <c r="P527" s="407"/>
      <c r="Q527" s="407"/>
      <c r="R527" s="407"/>
      <c r="S527" s="407"/>
      <c r="T527" s="407"/>
      <c r="U527" s="407"/>
      <c r="V527" s="407"/>
      <c r="W527" s="407"/>
      <c r="X527" s="407"/>
      <c r="Y527" s="416"/>
      <c r="Z527" s="169"/>
      <c r="AA527" s="169"/>
      <c r="AB527" s="169"/>
      <c r="AC527" s="169"/>
      <c r="AD527" s="169"/>
      <c r="AE527" s="169"/>
      <c r="AF527" s="169"/>
      <c r="AG527" s="169"/>
      <c r="AH527" s="169"/>
      <c r="AI527" s="169"/>
      <c r="AJ527" s="169"/>
      <c r="AK527" s="169"/>
      <c r="AL527" s="169"/>
      <c r="AM527" s="169"/>
      <c r="AN527" s="169"/>
      <c r="AO527" s="169"/>
      <c r="AP527" s="169"/>
      <c r="AQ527" s="169"/>
      <c r="AR527" s="169"/>
      <c r="AS527" s="169"/>
      <c r="AT527" s="169"/>
      <c r="AU527" s="169"/>
      <c r="AV527" s="169"/>
      <c r="AW527" s="169"/>
      <c r="AX527" s="169"/>
      <c r="AY527" s="169"/>
      <c r="AZ527" s="169"/>
      <c r="BA527" s="169"/>
      <c r="BB527" s="169"/>
      <c r="BC527" s="169"/>
      <c r="BD527" s="169"/>
      <c r="BE527" s="169"/>
      <c r="BF527" s="169"/>
      <c r="BG527" s="169"/>
      <c r="BH527" s="169"/>
      <c r="BI527" s="169"/>
      <c r="BJ527" s="169"/>
      <c r="BK527" s="169"/>
      <c r="BL527" s="169"/>
      <c r="BM527" s="169"/>
      <c r="BN527" s="169"/>
      <c r="BO527" s="169"/>
      <c r="BP527" s="169"/>
      <c r="BQ527" s="169"/>
      <c r="BR527" s="169"/>
      <c r="BS527" s="169"/>
      <c r="BT527" s="169"/>
      <c r="BU527" s="169"/>
      <c r="BV527" s="169"/>
      <c r="BW527" s="169"/>
      <c r="BX527" s="169"/>
      <c r="BY527" s="169"/>
      <c r="BZ527" s="169"/>
      <c r="CA527" s="169"/>
      <c r="CB527" s="169"/>
      <c r="CC527" s="169"/>
      <c r="CD527" s="169"/>
      <c r="CE527" s="169"/>
      <c r="CF527" s="169"/>
      <c r="CG527" s="169"/>
      <c r="CH527" s="169"/>
      <c r="CI527" s="169"/>
      <c r="CJ527" s="169"/>
      <c r="CK527" s="169"/>
      <c r="CL527" s="169"/>
      <c r="CM527" s="169"/>
      <c r="CN527" s="169"/>
      <c r="CO527" s="169"/>
      <c r="CP527" s="169"/>
      <c r="CQ527" s="169"/>
      <c r="CR527" s="169"/>
      <c r="CS527" s="169"/>
      <c r="CT527" s="169"/>
      <c r="CU527" s="169"/>
      <c r="CV527" s="169"/>
      <c r="CW527" s="169"/>
      <c r="CX527" s="169"/>
      <c r="CY527" s="169"/>
    </row>
    <row r="528" spans="1:103" s="388" customFormat="1" ht="25.5" x14ac:dyDescent="0.2">
      <c r="A528" s="382"/>
      <c r="B528" s="428"/>
      <c r="C528" s="421"/>
      <c r="D528" s="422" t="s">
        <v>634</v>
      </c>
      <c r="E528" s="419" t="s">
        <v>638</v>
      </c>
      <c r="F528" s="393" t="s">
        <v>311</v>
      </c>
      <c r="G528" s="393" t="s">
        <v>236</v>
      </c>
      <c r="H528" s="372" t="s">
        <v>274</v>
      </c>
      <c r="I528" s="364" t="s">
        <v>202</v>
      </c>
      <c r="J528" s="384"/>
      <c r="K528" s="384">
        <v>5000000</v>
      </c>
      <c r="L528" s="385"/>
      <c r="M528" s="341">
        <v>2019</v>
      </c>
      <c r="N528" s="386"/>
      <c r="O528" s="343"/>
      <c r="P528" s="341" t="s">
        <v>238</v>
      </c>
      <c r="Q528" s="341"/>
      <c r="R528" s="344"/>
      <c r="S528" s="341"/>
      <c r="T528" s="341"/>
      <c r="U528" s="386"/>
      <c r="V528" s="343"/>
      <c r="W528" s="341"/>
      <c r="X528" s="344"/>
      <c r="Y528" s="387"/>
      <c r="Z528" s="169"/>
      <c r="AA528" s="169"/>
      <c r="AB528" s="169"/>
      <c r="AC528" s="169"/>
      <c r="AD528" s="169"/>
      <c r="AE528" s="169"/>
      <c r="AF528" s="169"/>
      <c r="AG528" s="169"/>
      <c r="AH528" s="169"/>
      <c r="AI528" s="169"/>
      <c r="AJ528" s="169"/>
      <c r="AK528" s="169"/>
      <c r="AL528" s="169"/>
      <c r="AM528" s="169"/>
      <c r="AN528" s="169"/>
      <c r="AO528" s="169"/>
      <c r="AP528" s="169"/>
      <c r="AQ528" s="169"/>
      <c r="AR528" s="169"/>
      <c r="AS528" s="169"/>
      <c r="AT528" s="169"/>
      <c r="AU528" s="169"/>
      <c r="AV528" s="169"/>
      <c r="AW528" s="169"/>
      <c r="AX528" s="169"/>
      <c r="AY528" s="169"/>
      <c r="AZ528" s="169"/>
      <c r="BA528" s="169"/>
      <c r="BB528" s="169"/>
      <c r="BC528" s="169"/>
      <c r="BD528" s="169"/>
      <c r="BE528" s="169"/>
      <c r="BF528" s="169"/>
      <c r="BG528" s="169"/>
      <c r="BH528" s="169"/>
      <c r="BI528" s="169"/>
      <c r="BJ528" s="169"/>
      <c r="BK528" s="169"/>
      <c r="BL528" s="169"/>
      <c r="BM528" s="169"/>
      <c r="BN528" s="169"/>
      <c r="BO528" s="169"/>
      <c r="BP528" s="169"/>
      <c r="BQ528" s="169"/>
      <c r="BR528" s="169"/>
      <c r="BS528" s="169"/>
      <c r="BT528" s="169"/>
      <c r="BU528" s="169"/>
      <c r="BV528" s="169"/>
      <c r="BW528" s="169"/>
      <c r="BX528" s="169"/>
      <c r="BY528" s="169"/>
      <c r="BZ528" s="169"/>
      <c r="CA528" s="169"/>
      <c r="CB528" s="169"/>
      <c r="CC528" s="169"/>
      <c r="CD528" s="169"/>
      <c r="CE528" s="169"/>
      <c r="CF528" s="169"/>
      <c r="CG528" s="169"/>
      <c r="CH528" s="169"/>
      <c r="CI528" s="169"/>
      <c r="CJ528" s="169"/>
      <c r="CK528" s="169"/>
      <c r="CL528" s="169"/>
      <c r="CM528" s="169"/>
      <c r="CN528" s="169"/>
      <c r="CO528" s="169"/>
      <c r="CP528" s="169"/>
      <c r="CQ528" s="169"/>
      <c r="CR528" s="169"/>
      <c r="CS528" s="169"/>
      <c r="CT528" s="169"/>
      <c r="CU528" s="169"/>
      <c r="CV528" s="169"/>
      <c r="CW528" s="169"/>
      <c r="CX528" s="169"/>
      <c r="CY528" s="169"/>
    </row>
    <row r="529" spans="1:103" s="390" customFormat="1" ht="15.75" customHeight="1" x14ac:dyDescent="0.2">
      <c r="A529" s="389"/>
      <c r="B529" s="420"/>
      <c r="C529" s="421">
        <v>46182205</v>
      </c>
      <c r="D529" s="422" t="s">
        <v>543</v>
      </c>
      <c r="E529" s="419" t="s">
        <v>638</v>
      </c>
      <c r="F529" s="393" t="s">
        <v>311</v>
      </c>
      <c r="G529" s="374" t="s">
        <v>236</v>
      </c>
      <c r="H529" s="374" t="s">
        <v>254</v>
      </c>
      <c r="I529" s="374">
        <v>1</v>
      </c>
      <c r="J529" s="384">
        <v>40000</v>
      </c>
      <c r="K529" s="384">
        <v>40000</v>
      </c>
      <c r="L529" s="341"/>
      <c r="M529" s="341">
        <v>2019</v>
      </c>
      <c r="N529" s="344"/>
      <c r="O529" s="343"/>
      <c r="P529" s="341"/>
      <c r="Q529" s="344"/>
      <c r="R529" s="344"/>
      <c r="S529" s="343"/>
      <c r="T529" s="341" t="s">
        <v>238</v>
      </c>
      <c r="U529" s="344"/>
      <c r="V529" s="344"/>
      <c r="W529" s="343"/>
      <c r="X529" s="341"/>
      <c r="Y529" s="345"/>
      <c r="Z529" s="169"/>
      <c r="AA529" s="169"/>
      <c r="AB529" s="169"/>
      <c r="AC529" s="169"/>
      <c r="AD529" s="169"/>
      <c r="AE529" s="169"/>
      <c r="AF529" s="169"/>
      <c r="AG529" s="169"/>
      <c r="AH529" s="169"/>
      <c r="AI529" s="169"/>
      <c r="AJ529" s="169"/>
      <c r="AK529" s="169"/>
      <c r="AL529" s="169"/>
      <c r="AM529" s="169"/>
      <c r="AN529" s="169"/>
      <c r="AO529" s="169"/>
      <c r="AP529" s="169"/>
      <c r="AQ529" s="169"/>
      <c r="AR529" s="169"/>
      <c r="AS529" s="169"/>
      <c r="AT529" s="169"/>
      <c r="AU529" s="169"/>
      <c r="AV529" s="169"/>
      <c r="AW529" s="169"/>
      <c r="AX529" s="169"/>
      <c r="AY529" s="169"/>
      <c r="AZ529" s="169"/>
      <c r="BA529" s="169"/>
      <c r="BB529" s="169"/>
      <c r="BC529" s="169"/>
      <c r="BD529" s="169"/>
      <c r="BE529" s="169"/>
      <c r="BF529" s="169"/>
      <c r="BG529" s="169"/>
      <c r="BH529" s="169"/>
      <c r="BI529" s="169"/>
      <c r="BJ529" s="169"/>
      <c r="BK529" s="169"/>
      <c r="BL529" s="169"/>
      <c r="BM529" s="169"/>
      <c r="BN529" s="169"/>
      <c r="BO529" s="169"/>
      <c r="BP529" s="169"/>
      <c r="BQ529" s="169"/>
      <c r="BR529" s="169"/>
      <c r="BS529" s="169"/>
      <c r="BT529" s="169"/>
      <c r="BU529" s="169"/>
      <c r="BV529" s="169"/>
      <c r="BW529" s="169"/>
      <c r="BX529" s="169"/>
      <c r="BY529" s="169"/>
      <c r="BZ529" s="169"/>
      <c r="CA529" s="169"/>
      <c r="CB529" s="169"/>
      <c r="CC529" s="169"/>
      <c r="CD529" s="169"/>
      <c r="CE529" s="169"/>
      <c r="CF529" s="169"/>
      <c r="CG529" s="169"/>
      <c r="CH529" s="169"/>
      <c r="CI529" s="169"/>
      <c r="CJ529" s="169"/>
      <c r="CK529" s="169"/>
      <c r="CL529" s="169"/>
      <c r="CM529" s="169"/>
      <c r="CN529" s="169"/>
      <c r="CO529" s="169"/>
      <c r="CP529" s="169"/>
      <c r="CQ529" s="169"/>
      <c r="CR529" s="169"/>
      <c r="CS529" s="169"/>
      <c r="CT529" s="169"/>
      <c r="CU529" s="169"/>
      <c r="CV529" s="169"/>
      <c r="CW529" s="169"/>
      <c r="CX529" s="169"/>
      <c r="CY529" s="169"/>
    </row>
    <row r="530" spans="1:103" s="390" customFormat="1" ht="15.75" customHeight="1" x14ac:dyDescent="0.2">
      <c r="A530" s="389"/>
      <c r="B530" s="420"/>
      <c r="C530" s="421">
        <v>56112107</v>
      </c>
      <c r="D530" s="422" t="s">
        <v>544</v>
      </c>
      <c r="E530" s="419" t="s">
        <v>638</v>
      </c>
      <c r="F530" s="393" t="s">
        <v>311</v>
      </c>
      <c r="G530" s="374" t="s">
        <v>236</v>
      </c>
      <c r="H530" s="374" t="s">
        <v>254</v>
      </c>
      <c r="I530" s="374">
        <v>1</v>
      </c>
      <c r="J530" s="384">
        <v>12000</v>
      </c>
      <c r="K530" s="384">
        <v>12000</v>
      </c>
      <c r="L530" s="341"/>
      <c r="M530" s="341">
        <v>2019</v>
      </c>
      <c r="N530" s="344"/>
      <c r="O530" s="343"/>
      <c r="P530" s="341"/>
      <c r="Q530" s="344"/>
      <c r="R530" s="344"/>
      <c r="S530" s="343"/>
      <c r="T530" s="341" t="s">
        <v>238</v>
      </c>
      <c r="U530" s="344"/>
      <c r="V530" s="344"/>
      <c r="W530" s="343"/>
      <c r="X530" s="341"/>
      <c r="Y530" s="345"/>
      <c r="Z530" s="169"/>
      <c r="AA530" s="169"/>
      <c r="AB530" s="169"/>
      <c r="AC530" s="169"/>
      <c r="AD530" s="169"/>
      <c r="AE530" s="169"/>
      <c r="AF530" s="169"/>
      <c r="AG530" s="169"/>
      <c r="AH530" s="169"/>
      <c r="AI530" s="169"/>
      <c r="AJ530" s="169"/>
      <c r="AK530" s="169"/>
      <c r="AL530" s="169"/>
      <c r="AM530" s="169"/>
      <c r="AN530" s="169"/>
      <c r="AO530" s="169"/>
      <c r="AP530" s="169"/>
      <c r="AQ530" s="169"/>
      <c r="AR530" s="169"/>
      <c r="AS530" s="169"/>
      <c r="AT530" s="169"/>
      <c r="AU530" s="169"/>
      <c r="AV530" s="169"/>
      <c r="AW530" s="169"/>
      <c r="AX530" s="169"/>
      <c r="AY530" s="169"/>
      <c r="AZ530" s="169"/>
      <c r="BA530" s="169"/>
      <c r="BB530" s="169"/>
      <c r="BC530" s="169"/>
      <c r="BD530" s="169"/>
      <c r="BE530" s="169"/>
      <c r="BF530" s="169"/>
      <c r="BG530" s="169"/>
      <c r="BH530" s="169"/>
      <c r="BI530" s="169"/>
      <c r="BJ530" s="169"/>
      <c r="BK530" s="169"/>
      <c r="BL530" s="169"/>
      <c r="BM530" s="169"/>
      <c r="BN530" s="169"/>
      <c r="BO530" s="169"/>
      <c r="BP530" s="169"/>
      <c r="BQ530" s="169"/>
      <c r="BR530" s="169"/>
      <c r="BS530" s="169"/>
      <c r="BT530" s="169"/>
      <c r="BU530" s="169"/>
      <c r="BV530" s="169"/>
      <c r="BW530" s="169"/>
      <c r="BX530" s="169"/>
      <c r="BY530" s="169"/>
      <c r="BZ530" s="169"/>
      <c r="CA530" s="169"/>
      <c r="CB530" s="169"/>
      <c r="CC530" s="169"/>
      <c r="CD530" s="169"/>
      <c r="CE530" s="169"/>
      <c r="CF530" s="169"/>
      <c r="CG530" s="169"/>
      <c r="CH530" s="169"/>
      <c r="CI530" s="169"/>
      <c r="CJ530" s="169"/>
      <c r="CK530" s="169"/>
      <c r="CL530" s="169"/>
      <c r="CM530" s="169"/>
      <c r="CN530" s="169"/>
      <c r="CO530" s="169"/>
      <c r="CP530" s="169"/>
      <c r="CQ530" s="169"/>
      <c r="CR530" s="169"/>
      <c r="CS530" s="169"/>
      <c r="CT530" s="169"/>
      <c r="CU530" s="169"/>
      <c r="CV530" s="169"/>
      <c r="CW530" s="169"/>
      <c r="CX530" s="169"/>
      <c r="CY530" s="169"/>
    </row>
    <row r="531" spans="1:103" s="390" customFormat="1" ht="15.75" customHeight="1" x14ac:dyDescent="0.2">
      <c r="A531" s="389"/>
      <c r="B531" s="420"/>
      <c r="C531" s="421">
        <v>46161507</v>
      </c>
      <c r="D531" s="422" t="s">
        <v>670</v>
      </c>
      <c r="E531" s="419" t="s">
        <v>638</v>
      </c>
      <c r="F531" s="393" t="s">
        <v>311</v>
      </c>
      <c r="G531" s="374" t="s">
        <v>236</v>
      </c>
      <c r="H531" s="374" t="s">
        <v>274</v>
      </c>
      <c r="I531" s="374">
        <v>10</v>
      </c>
      <c r="J531" s="384">
        <v>5500</v>
      </c>
      <c r="K531" s="384">
        <f>J531*I531</f>
        <v>55000</v>
      </c>
      <c r="L531" s="341"/>
      <c r="M531" s="341">
        <v>2019</v>
      </c>
      <c r="N531" s="344"/>
      <c r="O531" s="343"/>
      <c r="P531" s="341" t="s">
        <v>238</v>
      </c>
      <c r="Q531" s="344"/>
      <c r="R531" s="344"/>
      <c r="S531" s="343"/>
      <c r="T531" s="341"/>
      <c r="U531" s="344"/>
      <c r="V531" s="344"/>
      <c r="W531" s="343"/>
      <c r="X531" s="341"/>
      <c r="Y531" s="345"/>
      <c r="Z531" s="169"/>
      <c r="AA531" s="169"/>
      <c r="AB531" s="169"/>
      <c r="AC531" s="169"/>
      <c r="AD531" s="169"/>
      <c r="AE531" s="169"/>
      <c r="AF531" s="169"/>
      <c r="AG531" s="169"/>
      <c r="AH531" s="169"/>
      <c r="AI531" s="169"/>
      <c r="AJ531" s="169"/>
      <c r="AK531" s="169"/>
      <c r="AL531" s="169"/>
      <c r="AM531" s="169"/>
      <c r="AN531" s="169"/>
      <c r="AO531" s="169"/>
      <c r="AP531" s="169"/>
      <c r="AQ531" s="169"/>
      <c r="AR531" s="169"/>
      <c r="AS531" s="169"/>
      <c r="AT531" s="169"/>
      <c r="AU531" s="169"/>
      <c r="AV531" s="169"/>
      <c r="AW531" s="169"/>
      <c r="AX531" s="169"/>
      <c r="AY531" s="169"/>
      <c r="AZ531" s="169"/>
      <c r="BA531" s="169"/>
      <c r="BB531" s="169"/>
      <c r="BC531" s="169"/>
      <c r="BD531" s="169"/>
      <c r="BE531" s="169"/>
      <c r="BF531" s="169"/>
      <c r="BG531" s="169"/>
      <c r="BH531" s="169"/>
      <c r="BI531" s="169"/>
      <c r="BJ531" s="169"/>
      <c r="BK531" s="169"/>
      <c r="BL531" s="169"/>
      <c r="BM531" s="169"/>
      <c r="BN531" s="169"/>
      <c r="BO531" s="169"/>
      <c r="BP531" s="169"/>
      <c r="BQ531" s="169"/>
      <c r="BR531" s="169"/>
      <c r="BS531" s="169"/>
      <c r="BT531" s="169"/>
      <c r="BU531" s="169"/>
      <c r="BV531" s="169"/>
      <c r="BW531" s="169"/>
      <c r="BX531" s="169"/>
      <c r="BY531" s="169"/>
      <c r="BZ531" s="169"/>
      <c r="CA531" s="169"/>
      <c r="CB531" s="169"/>
      <c r="CC531" s="169"/>
      <c r="CD531" s="169"/>
      <c r="CE531" s="169"/>
      <c r="CF531" s="169"/>
      <c r="CG531" s="169"/>
      <c r="CH531" s="169"/>
      <c r="CI531" s="169"/>
      <c r="CJ531" s="169"/>
      <c r="CK531" s="169"/>
      <c r="CL531" s="169"/>
      <c r="CM531" s="169"/>
      <c r="CN531" s="169"/>
      <c r="CO531" s="169"/>
      <c r="CP531" s="169"/>
      <c r="CQ531" s="169"/>
      <c r="CR531" s="169"/>
      <c r="CS531" s="169"/>
      <c r="CT531" s="169"/>
      <c r="CU531" s="169"/>
      <c r="CV531" s="169"/>
      <c r="CW531" s="169"/>
      <c r="CX531" s="169"/>
      <c r="CY531" s="169"/>
    </row>
    <row r="532" spans="1:103" s="390" customFormat="1" ht="15.75" customHeight="1" x14ac:dyDescent="0.2">
      <c r="A532" s="389"/>
      <c r="B532" s="420"/>
      <c r="C532" s="421">
        <v>39111610</v>
      </c>
      <c r="D532" s="422" t="s">
        <v>671</v>
      </c>
      <c r="E532" s="419" t="s">
        <v>638</v>
      </c>
      <c r="F532" s="393" t="s">
        <v>311</v>
      </c>
      <c r="G532" s="374" t="s">
        <v>236</v>
      </c>
      <c r="H532" s="374" t="s">
        <v>254</v>
      </c>
      <c r="I532" s="374">
        <v>22</v>
      </c>
      <c r="J532" s="384">
        <v>7260</v>
      </c>
      <c r="K532" s="384">
        <v>159720</v>
      </c>
      <c r="L532" s="341"/>
      <c r="M532" s="341">
        <v>2019</v>
      </c>
      <c r="N532" s="344"/>
      <c r="O532" s="343"/>
      <c r="P532" s="341"/>
      <c r="Q532" s="344"/>
      <c r="R532" s="344"/>
      <c r="S532" s="343"/>
      <c r="T532" s="341" t="s">
        <v>238</v>
      </c>
      <c r="U532" s="344"/>
      <c r="V532" s="344"/>
      <c r="W532" s="343"/>
      <c r="X532" s="341"/>
      <c r="Y532" s="345"/>
      <c r="Z532" s="169"/>
      <c r="AA532" s="169"/>
      <c r="AB532" s="169"/>
      <c r="AC532" s="169"/>
      <c r="AD532" s="169"/>
      <c r="AE532" s="169"/>
      <c r="AF532" s="169"/>
      <c r="AG532" s="169"/>
      <c r="AH532" s="169"/>
      <c r="AI532" s="169"/>
      <c r="AJ532" s="169"/>
      <c r="AK532" s="169"/>
      <c r="AL532" s="169"/>
      <c r="AM532" s="169"/>
      <c r="AN532" s="169"/>
      <c r="AO532" s="169"/>
      <c r="AP532" s="169"/>
      <c r="AQ532" s="169"/>
      <c r="AR532" s="169"/>
      <c r="AS532" s="169"/>
      <c r="AT532" s="169"/>
      <c r="AU532" s="169"/>
      <c r="AV532" s="169"/>
      <c r="AW532" s="169"/>
      <c r="AX532" s="169"/>
      <c r="AY532" s="169"/>
      <c r="AZ532" s="169"/>
      <c r="BA532" s="169"/>
      <c r="BB532" s="169"/>
      <c r="BC532" s="169"/>
      <c r="BD532" s="169"/>
      <c r="BE532" s="169"/>
      <c r="BF532" s="169"/>
      <c r="BG532" s="169"/>
      <c r="BH532" s="169"/>
      <c r="BI532" s="169"/>
      <c r="BJ532" s="169"/>
      <c r="BK532" s="169"/>
      <c r="BL532" s="169"/>
      <c r="BM532" s="169"/>
      <c r="BN532" s="169"/>
      <c r="BO532" s="169"/>
      <c r="BP532" s="169"/>
      <c r="BQ532" s="169"/>
      <c r="BR532" s="169"/>
      <c r="BS532" s="169"/>
      <c r="BT532" s="169"/>
      <c r="BU532" s="169"/>
      <c r="BV532" s="169"/>
      <c r="BW532" s="169"/>
      <c r="BX532" s="169"/>
      <c r="BY532" s="169"/>
      <c r="BZ532" s="169"/>
      <c r="CA532" s="169"/>
      <c r="CB532" s="169"/>
      <c r="CC532" s="169"/>
      <c r="CD532" s="169"/>
      <c r="CE532" s="169"/>
      <c r="CF532" s="169"/>
      <c r="CG532" s="169"/>
      <c r="CH532" s="169"/>
      <c r="CI532" s="169"/>
      <c r="CJ532" s="169"/>
      <c r="CK532" s="169"/>
      <c r="CL532" s="169"/>
      <c r="CM532" s="169"/>
      <c r="CN532" s="169"/>
      <c r="CO532" s="169"/>
      <c r="CP532" s="169"/>
      <c r="CQ532" s="169"/>
      <c r="CR532" s="169"/>
      <c r="CS532" s="169"/>
      <c r="CT532" s="169"/>
      <c r="CU532" s="169"/>
      <c r="CV532" s="169"/>
      <c r="CW532" s="169"/>
      <c r="CX532" s="169"/>
      <c r="CY532" s="169"/>
    </row>
    <row r="533" spans="1:103" s="390" customFormat="1" ht="15.75" customHeight="1" x14ac:dyDescent="0.2">
      <c r="A533" s="389"/>
      <c r="B533" s="420"/>
      <c r="C533" s="421">
        <v>46181507</v>
      </c>
      <c r="D533" s="422" t="s">
        <v>672</v>
      </c>
      <c r="E533" s="419" t="s">
        <v>638</v>
      </c>
      <c r="F533" s="393" t="s">
        <v>311</v>
      </c>
      <c r="G533" s="374" t="s">
        <v>236</v>
      </c>
      <c r="H533" s="374" t="s">
        <v>274</v>
      </c>
      <c r="I533" s="374">
        <v>16</v>
      </c>
      <c r="J533" s="384">
        <v>8900</v>
      </c>
      <c r="K533" s="384">
        <v>142400</v>
      </c>
      <c r="L533" s="341"/>
      <c r="M533" s="341">
        <v>2019</v>
      </c>
      <c r="N533" s="344"/>
      <c r="O533" s="343"/>
      <c r="P533" s="341" t="s">
        <v>238</v>
      </c>
      <c r="Q533" s="344"/>
      <c r="R533" s="344"/>
      <c r="S533" s="343"/>
      <c r="T533" s="341"/>
      <c r="U533" s="344"/>
      <c r="V533" s="344"/>
      <c r="W533" s="343"/>
      <c r="X533" s="341"/>
      <c r="Y533" s="345"/>
      <c r="Z533" s="169"/>
      <c r="AA533" s="169"/>
      <c r="AB533" s="169"/>
      <c r="AC533" s="169"/>
      <c r="AD533" s="169"/>
      <c r="AE533" s="169"/>
      <c r="AF533" s="169"/>
      <c r="AG533" s="169"/>
      <c r="AH533" s="169"/>
      <c r="AI533" s="169"/>
      <c r="AJ533" s="169"/>
      <c r="AK533" s="169"/>
      <c r="AL533" s="169"/>
      <c r="AM533" s="169"/>
      <c r="AN533" s="169"/>
      <c r="AO533" s="169"/>
      <c r="AP533" s="169"/>
      <c r="AQ533" s="169"/>
      <c r="AR533" s="169"/>
      <c r="AS533" s="169"/>
      <c r="AT533" s="169"/>
      <c r="AU533" s="169"/>
      <c r="AV533" s="169"/>
      <c r="AW533" s="169"/>
      <c r="AX533" s="169"/>
      <c r="AY533" s="169"/>
      <c r="AZ533" s="169"/>
      <c r="BA533" s="169"/>
      <c r="BB533" s="169"/>
      <c r="BC533" s="169"/>
      <c r="BD533" s="169"/>
      <c r="BE533" s="169"/>
      <c r="BF533" s="169"/>
      <c r="BG533" s="169"/>
      <c r="BH533" s="169"/>
      <c r="BI533" s="169"/>
      <c r="BJ533" s="169"/>
      <c r="BK533" s="169"/>
      <c r="BL533" s="169"/>
      <c r="BM533" s="169"/>
      <c r="BN533" s="169"/>
      <c r="BO533" s="169"/>
      <c r="BP533" s="169"/>
      <c r="BQ533" s="169"/>
      <c r="BR533" s="169"/>
      <c r="BS533" s="169"/>
      <c r="BT533" s="169"/>
      <c r="BU533" s="169"/>
      <c r="BV533" s="169"/>
      <c r="BW533" s="169"/>
      <c r="BX533" s="169"/>
      <c r="BY533" s="169"/>
      <c r="BZ533" s="169"/>
      <c r="CA533" s="169"/>
      <c r="CB533" s="169"/>
      <c r="CC533" s="169"/>
      <c r="CD533" s="169"/>
      <c r="CE533" s="169"/>
      <c r="CF533" s="169"/>
      <c r="CG533" s="169"/>
      <c r="CH533" s="169"/>
      <c r="CI533" s="169"/>
      <c r="CJ533" s="169"/>
      <c r="CK533" s="169"/>
      <c r="CL533" s="169"/>
      <c r="CM533" s="169"/>
      <c r="CN533" s="169"/>
      <c r="CO533" s="169"/>
      <c r="CP533" s="169"/>
      <c r="CQ533" s="169"/>
      <c r="CR533" s="169"/>
      <c r="CS533" s="169"/>
      <c r="CT533" s="169"/>
      <c r="CU533" s="169"/>
      <c r="CV533" s="169"/>
      <c r="CW533" s="169"/>
      <c r="CX533" s="169"/>
      <c r="CY533" s="169"/>
    </row>
    <row r="534" spans="1:103" s="390" customFormat="1" ht="15.75" customHeight="1" x14ac:dyDescent="0.2">
      <c r="A534" s="389"/>
      <c r="B534" s="420"/>
      <c r="C534" s="421">
        <v>46182306</v>
      </c>
      <c r="D534" s="422" t="s">
        <v>673</v>
      </c>
      <c r="E534" s="419" t="s">
        <v>638</v>
      </c>
      <c r="F534" s="393" t="s">
        <v>311</v>
      </c>
      <c r="G534" s="374" t="s">
        <v>236</v>
      </c>
      <c r="H534" s="374" t="s">
        <v>274</v>
      </c>
      <c r="I534" s="374">
        <v>2</v>
      </c>
      <c r="J534" s="384">
        <v>11980</v>
      </c>
      <c r="K534" s="384">
        <v>47920</v>
      </c>
      <c r="L534" s="341"/>
      <c r="M534" s="341">
        <v>2019</v>
      </c>
      <c r="N534" s="344"/>
      <c r="O534" s="343"/>
      <c r="P534" s="341" t="s">
        <v>238</v>
      </c>
      <c r="Q534" s="344"/>
      <c r="R534" s="344"/>
      <c r="S534" s="343"/>
      <c r="T534" s="341"/>
      <c r="U534" s="344"/>
      <c r="V534" s="344"/>
      <c r="W534" s="343"/>
      <c r="X534" s="341"/>
      <c r="Y534" s="345"/>
      <c r="Z534" s="169"/>
      <c r="AA534" s="169"/>
      <c r="AB534" s="169"/>
      <c r="AC534" s="169"/>
      <c r="AD534" s="169"/>
      <c r="AE534" s="169"/>
      <c r="AF534" s="169"/>
      <c r="AG534" s="169"/>
      <c r="AH534" s="169"/>
      <c r="AI534" s="169"/>
      <c r="AJ534" s="169"/>
      <c r="AK534" s="169"/>
      <c r="AL534" s="169"/>
      <c r="AM534" s="169"/>
      <c r="AN534" s="169"/>
      <c r="AO534" s="169"/>
      <c r="AP534" s="169"/>
      <c r="AQ534" s="169"/>
      <c r="AR534" s="169"/>
      <c r="AS534" s="169"/>
      <c r="AT534" s="169"/>
      <c r="AU534" s="169"/>
      <c r="AV534" s="169"/>
      <c r="AW534" s="169"/>
      <c r="AX534" s="169"/>
      <c r="AY534" s="169"/>
      <c r="AZ534" s="169"/>
      <c r="BA534" s="169"/>
      <c r="BB534" s="169"/>
      <c r="BC534" s="169"/>
      <c r="BD534" s="169"/>
      <c r="BE534" s="169"/>
      <c r="BF534" s="169"/>
      <c r="BG534" s="169"/>
      <c r="BH534" s="169"/>
      <c r="BI534" s="169"/>
      <c r="BJ534" s="169"/>
      <c r="BK534" s="169"/>
      <c r="BL534" s="169"/>
      <c r="BM534" s="169"/>
      <c r="BN534" s="169"/>
      <c r="BO534" s="169"/>
      <c r="BP534" s="169"/>
      <c r="BQ534" s="169"/>
      <c r="BR534" s="169"/>
      <c r="BS534" s="169"/>
      <c r="BT534" s="169"/>
      <c r="BU534" s="169"/>
      <c r="BV534" s="169"/>
      <c r="BW534" s="169"/>
      <c r="BX534" s="169"/>
      <c r="BY534" s="169"/>
      <c r="BZ534" s="169"/>
      <c r="CA534" s="169"/>
      <c r="CB534" s="169"/>
      <c r="CC534" s="169"/>
      <c r="CD534" s="169"/>
      <c r="CE534" s="169"/>
      <c r="CF534" s="169"/>
      <c r="CG534" s="169"/>
      <c r="CH534" s="169"/>
      <c r="CI534" s="169"/>
      <c r="CJ534" s="169"/>
      <c r="CK534" s="169"/>
      <c r="CL534" s="169"/>
      <c r="CM534" s="169"/>
      <c r="CN534" s="169"/>
      <c r="CO534" s="169"/>
      <c r="CP534" s="169"/>
      <c r="CQ534" s="169"/>
      <c r="CR534" s="169"/>
      <c r="CS534" s="169"/>
      <c r="CT534" s="169"/>
      <c r="CU534" s="169"/>
      <c r="CV534" s="169"/>
      <c r="CW534" s="169"/>
      <c r="CX534" s="169"/>
      <c r="CY534" s="169"/>
    </row>
    <row r="535" spans="1:103" s="390" customFormat="1" ht="15.75" customHeight="1" x14ac:dyDescent="0.2">
      <c r="A535" s="389"/>
      <c r="B535" s="420"/>
      <c r="C535" s="421">
        <v>52101505</v>
      </c>
      <c r="D535" s="422" t="s">
        <v>545</v>
      </c>
      <c r="E535" s="419" t="s">
        <v>638</v>
      </c>
      <c r="F535" s="393" t="s">
        <v>311</v>
      </c>
      <c r="G535" s="374" t="s">
        <v>236</v>
      </c>
      <c r="H535" s="374" t="s">
        <v>254</v>
      </c>
      <c r="I535" s="374">
        <v>1</v>
      </c>
      <c r="J535" s="384">
        <v>300000</v>
      </c>
      <c r="K535" s="384">
        <v>3000000</v>
      </c>
      <c r="L535" s="341"/>
      <c r="M535" s="341">
        <v>2019</v>
      </c>
      <c r="N535" s="344"/>
      <c r="O535" s="343"/>
      <c r="P535" s="341"/>
      <c r="Q535" s="344"/>
      <c r="R535" s="344"/>
      <c r="S535" s="343"/>
      <c r="T535" s="341" t="s">
        <v>238</v>
      </c>
      <c r="U535" s="344"/>
      <c r="V535" s="344"/>
      <c r="W535" s="343"/>
      <c r="X535" s="341"/>
      <c r="Y535" s="345"/>
      <c r="Z535" s="169"/>
      <c r="AA535" s="169"/>
      <c r="AB535" s="169"/>
      <c r="AC535" s="169"/>
      <c r="AD535" s="169"/>
      <c r="AE535" s="169"/>
      <c r="AF535" s="169"/>
      <c r="AG535" s="169"/>
      <c r="AH535" s="169"/>
      <c r="AI535" s="169"/>
      <c r="AJ535" s="169"/>
      <c r="AK535" s="169"/>
      <c r="AL535" s="169"/>
      <c r="AM535" s="169"/>
      <c r="AN535" s="169"/>
      <c r="AO535" s="169"/>
      <c r="AP535" s="169"/>
      <c r="AQ535" s="169"/>
      <c r="AR535" s="169"/>
      <c r="AS535" s="169"/>
      <c r="AT535" s="169"/>
      <c r="AU535" s="169"/>
      <c r="AV535" s="169"/>
      <c r="AW535" s="169"/>
      <c r="AX535" s="169"/>
      <c r="AY535" s="169"/>
      <c r="AZ535" s="169"/>
      <c r="BA535" s="169"/>
      <c r="BB535" s="169"/>
      <c r="BC535" s="169"/>
      <c r="BD535" s="169"/>
      <c r="BE535" s="169"/>
      <c r="BF535" s="169"/>
      <c r="BG535" s="169"/>
      <c r="BH535" s="169"/>
      <c r="BI535" s="169"/>
      <c r="BJ535" s="169"/>
      <c r="BK535" s="169"/>
      <c r="BL535" s="169"/>
      <c r="BM535" s="169"/>
      <c r="BN535" s="169"/>
      <c r="BO535" s="169"/>
      <c r="BP535" s="169"/>
      <c r="BQ535" s="169"/>
      <c r="BR535" s="169"/>
      <c r="BS535" s="169"/>
      <c r="BT535" s="169"/>
      <c r="BU535" s="169"/>
      <c r="BV535" s="169"/>
      <c r="BW535" s="169"/>
      <c r="BX535" s="169"/>
      <c r="BY535" s="169"/>
      <c r="BZ535" s="169"/>
      <c r="CA535" s="169"/>
      <c r="CB535" s="169"/>
      <c r="CC535" s="169"/>
      <c r="CD535" s="169"/>
      <c r="CE535" s="169"/>
      <c r="CF535" s="169"/>
      <c r="CG535" s="169"/>
      <c r="CH535" s="169"/>
      <c r="CI535" s="169"/>
      <c r="CJ535" s="169"/>
      <c r="CK535" s="169"/>
      <c r="CL535" s="169"/>
      <c r="CM535" s="169"/>
      <c r="CN535" s="169"/>
      <c r="CO535" s="169"/>
      <c r="CP535" s="169"/>
      <c r="CQ535" s="169"/>
      <c r="CR535" s="169"/>
      <c r="CS535" s="169"/>
      <c r="CT535" s="169"/>
      <c r="CU535" s="169"/>
      <c r="CV535" s="169"/>
      <c r="CW535" s="169"/>
      <c r="CX535" s="169"/>
      <c r="CY535" s="169"/>
    </row>
    <row r="536" spans="1:103" s="390" customFormat="1" ht="15.75" customHeight="1" x14ac:dyDescent="0.2">
      <c r="A536" s="389"/>
      <c r="B536" s="420"/>
      <c r="C536" s="421"/>
      <c r="D536" s="422"/>
      <c r="E536" s="419"/>
      <c r="F536" s="393"/>
      <c r="G536" s="374"/>
      <c r="H536" s="374"/>
      <c r="I536" s="374"/>
      <c r="J536" s="384"/>
      <c r="K536" s="384"/>
      <c r="L536" s="341"/>
      <c r="M536" s="344"/>
      <c r="N536" s="344"/>
      <c r="O536" s="343"/>
      <c r="P536" s="341"/>
      <c r="Q536" s="344"/>
      <c r="R536" s="344"/>
      <c r="S536" s="343"/>
      <c r="T536" s="341"/>
      <c r="U536" s="344"/>
      <c r="V536" s="344"/>
      <c r="W536" s="343"/>
      <c r="X536" s="341"/>
      <c r="Y536" s="345"/>
      <c r="Z536" s="169"/>
      <c r="AA536" s="169"/>
      <c r="AB536" s="169"/>
      <c r="AC536" s="169"/>
      <c r="AD536" s="169"/>
      <c r="AE536" s="169"/>
      <c r="AF536" s="169"/>
      <c r="AG536" s="169"/>
      <c r="AH536" s="169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169"/>
      <c r="AT536" s="169"/>
      <c r="AU536" s="169"/>
      <c r="AV536" s="169"/>
      <c r="AW536" s="169"/>
      <c r="AX536" s="169"/>
      <c r="AY536" s="169"/>
      <c r="AZ536" s="169"/>
      <c r="BA536" s="169"/>
      <c r="BB536" s="169"/>
      <c r="BC536" s="169"/>
      <c r="BD536" s="169"/>
      <c r="BE536" s="169"/>
      <c r="BF536" s="169"/>
      <c r="BG536" s="169"/>
      <c r="BH536" s="169"/>
      <c r="BI536" s="169"/>
      <c r="BJ536" s="169"/>
      <c r="BK536" s="169"/>
      <c r="BL536" s="169"/>
      <c r="BM536" s="169"/>
      <c r="BN536" s="169"/>
      <c r="BO536" s="169"/>
      <c r="BP536" s="169"/>
      <c r="BQ536" s="169"/>
      <c r="BR536" s="169"/>
      <c r="BS536" s="169"/>
      <c r="BT536" s="169"/>
      <c r="BU536" s="169"/>
      <c r="BV536" s="169"/>
      <c r="BW536" s="169"/>
      <c r="BX536" s="169"/>
      <c r="BY536" s="169"/>
      <c r="BZ536" s="169"/>
      <c r="CA536" s="169"/>
      <c r="CB536" s="169"/>
      <c r="CC536" s="169"/>
      <c r="CD536" s="169"/>
      <c r="CE536" s="169"/>
      <c r="CF536" s="169"/>
      <c r="CG536" s="169"/>
      <c r="CH536" s="169"/>
      <c r="CI536" s="169"/>
      <c r="CJ536" s="169"/>
      <c r="CK536" s="169"/>
      <c r="CL536" s="169"/>
      <c r="CM536" s="169"/>
      <c r="CN536" s="169"/>
      <c r="CO536" s="169"/>
      <c r="CP536" s="169"/>
      <c r="CQ536" s="169"/>
      <c r="CR536" s="169"/>
      <c r="CS536" s="169"/>
      <c r="CT536" s="169"/>
      <c r="CU536" s="169"/>
      <c r="CV536" s="169"/>
      <c r="CW536" s="169"/>
      <c r="CX536" s="169"/>
      <c r="CY536" s="169"/>
    </row>
    <row r="537" spans="1:103" s="390" customFormat="1" ht="15.75" customHeight="1" x14ac:dyDescent="0.2">
      <c r="A537" s="389"/>
      <c r="B537" s="373" t="s">
        <v>636</v>
      </c>
      <c r="C537" s="503" t="s">
        <v>635</v>
      </c>
      <c r="D537" s="504"/>
      <c r="E537" s="419"/>
      <c r="F537" s="413"/>
      <c r="G537" s="393"/>
      <c r="H537" s="374"/>
      <c r="I537" s="374"/>
      <c r="J537" s="384"/>
      <c r="K537" s="384"/>
      <c r="L537" s="385"/>
      <c r="M537" s="415"/>
      <c r="N537" s="385"/>
      <c r="O537" s="407"/>
      <c r="P537" s="407"/>
      <c r="Q537" s="407"/>
      <c r="R537" s="407"/>
      <c r="S537" s="407"/>
      <c r="T537" s="407"/>
      <c r="U537" s="407"/>
      <c r="V537" s="407"/>
      <c r="W537" s="407"/>
      <c r="X537" s="407"/>
      <c r="Y537" s="416"/>
      <c r="Z537" s="169"/>
      <c r="AA537" s="169"/>
      <c r="AB537" s="169"/>
      <c r="AC537" s="169"/>
      <c r="AD537" s="169"/>
      <c r="AE537" s="169"/>
      <c r="AF537" s="169"/>
      <c r="AG537" s="169"/>
      <c r="AH537" s="169"/>
      <c r="AI537" s="169"/>
      <c r="AJ537" s="169"/>
      <c r="AK537" s="169"/>
      <c r="AL537" s="169"/>
      <c r="AM537" s="169"/>
      <c r="AN537" s="169"/>
      <c r="AO537" s="169"/>
      <c r="AP537" s="169"/>
      <c r="AQ537" s="169"/>
      <c r="AR537" s="169"/>
      <c r="AS537" s="169"/>
      <c r="AT537" s="169"/>
      <c r="AU537" s="169"/>
      <c r="AV537" s="169"/>
      <c r="AW537" s="169"/>
      <c r="AX537" s="169"/>
      <c r="AY537" s="169"/>
      <c r="AZ537" s="169"/>
      <c r="BA537" s="169"/>
      <c r="BB537" s="169"/>
      <c r="BC537" s="169"/>
      <c r="BD537" s="169"/>
      <c r="BE537" s="169"/>
      <c r="BF537" s="169"/>
      <c r="BG537" s="169"/>
      <c r="BH537" s="169"/>
      <c r="BI537" s="169"/>
      <c r="BJ537" s="169"/>
      <c r="BK537" s="169"/>
      <c r="BL537" s="169"/>
      <c r="BM537" s="169"/>
      <c r="BN537" s="169"/>
      <c r="BO537" s="169"/>
      <c r="BP537" s="169"/>
      <c r="BQ537" s="169"/>
      <c r="BR537" s="169"/>
      <c r="BS537" s="169"/>
      <c r="BT537" s="169"/>
      <c r="BU537" s="169"/>
      <c r="BV537" s="169"/>
      <c r="BW537" s="169"/>
      <c r="BX537" s="169"/>
      <c r="BY537" s="169"/>
      <c r="BZ537" s="169"/>
      <c r="CA537" s="169"/>
      <c r="CB537" s="169"/>
      <c r="CC537" s="169"/>
      <c r="CD537" s="169"/>
      <c r="CE537" s="169"/>
      <c r="CF537" s="169"/>
      <c r="CG537" s="169"/>
      <c r="CH537" s="169"/>
      <c r="CI537" s="169"/>
      <c r="CJ537" s="169"/>
      <c r="CK537" s="169"/>
      <c r="CL537" s="169"/>
      <c r="CM537" s="169"/>
      <c r="CN537" s="169"/>
      <c r="CO537" s="169"/>
      <c r="CP537" s="169"/>
      <c r="CQ537" s="169"/>
      <c r="CR537" s="169"/>
      <c r="CS537" s="169"/>
      <c r="CT537" s="169"/>
      <c r="CU537" s="169"/>
      <c r="CV537" s="169"/>
      <c r="CW537" s="169"/>
      <c r="CX537" s="169"/>
      <c r="CY537" s="169"/>
    </row>
    <row r="538" spans="1:103" s="388" customFormat="1" ht="25.5" x14ac:dyDescent="0.2">
      <c r="A538" s="382"/>
      <c r="B538" s="428"/>
      <c r="C538" s="421">
        <v>24111503</v>
      </c>
      <c r="D538" s="422" t="s">
        <v>637</v>
      </c>
      <c r="E538" s="419" t="s">
        <v>636</v>
      </c>
      <c r="F538" s="393" t="s">
        <v>311</v>
      </c>
      <c r="G538" s="374" t="s">
        <v>236</v>
      </c>
      <c r="H538" s="372" t="s">
        <v>274</v>
      </c>
      <c r="I538" s="364" t="s">
        <v>202</v>
      </c>
      <c r="J538" s="384"/>
      <c r="K538" s="384">
        <v>2000000</v>
      </c>
      <c r="L538" s="385"/>
      <c r="M538" s="341">
        <v>2019</v>
      </c>
      <c r="N538" s="386"/>
      <c r="O538" s="343"/>
      <c r="P538" s="341" t="s">
        <v>238</v>
      </c>
      <c r="Q538" s="341"/>
      <c r="R538" s="344"/>
      <c r="S538" s="341"/>
      <c r="T538" s="341"/>
      <c r="U538" s="386"/>
      <c r="V538" s="343"/>
      <c r="W538" s="341"/>
      <c r="X538" s="344"/>
      <c r="Y538" s="387"/>
      <c r="Z538" s="169"/>
      <c r="AA538" s="169"/>
      <c r="AB538" s="169"/>
      <c r="AC538" s="169"/>
      <c r="AD538" s="169"/>
      <c r="AE538" s="169"/>
      <c r="AF538" s="169"/>
      <c r="AG538" s="169"/>
      <c r="AH538" s="169"/>
      <c r="AI538" s="169"/>
      <c r="AJ538" s="169"/>
      <c r="AK538" s="169"/>
      <c r="AL538" s="169"/>
      <c r="AM538" s="169"/>
      <c r="AN538" s="169"/>
      <c r="AO538" s="169"/>
      <c r="AP538" s="169"/>
      <c r="AQ538" s="169"/>
      <c r="AR538" s="169"/>
      <c r="AS538" s="169"/>
      <c r="AT538" s="169"/>
      <c r="AU538" s="169"/>
      <c r="AV538" s="169"/>
      <c r="AW538" s="169"/>
      <c r="AX538" s="169"/>
      <c r="AY538" s="169"/>
      <c r="AZ538" s="169"/>
      <c r="BA538" s="169"/>
      <c r="BB538" s="169"/>
      <c r="BC538" s="169"/>
      <c r="BD538" s="169"/>
      <c r="BE538" s="169"/>
      <c r="BF538" s="169"/>
      <c r="BG538" s="169"/>
      <c r="BH538" s="169"/>
      <c r="BI538" s="169"/>
      <c r="BJ538" s="169"/>
      <c r="BK538" s="169"/>
      <c r="BL538" s="169"/>
      <c r="BM538" s="169"/>
      <c r="BN538" s="169"/>
      <c r="BO538" s="169"/>
      <c r="BP538" s="169"/>
      <c r="BQ538" s="169"/>
      <c r="BR538" s="169"/>
      <c r="BS538" s="169"/>
      <c r="BT538" s="169"/>
      <c r="BU538" s="169"/>
      <c r="BV538" s="169"/>
      <c r="BW538" s="169"/>
      <c r="BX538" s="169"/>
      <c r="BY538" s="169"/>
      <c r="BZ538" s="169"/>
      <c r="CA538" s="169"/>
      <c r="CB538" s="169"/>
      <c r="CC538" s="169"/>
      <c r="CD538" s="169"/>
      <c r="CE538" s="169"/>
      <c r="CF538" s="169"/>
      <c r="CG538" s="169"/>
      <c r="CH538" s="169"/>
      <c r="CI538" s="169"/>
      <c r="CJ538" s="169"/>
      <c r="CK538" s="169"/>
      <c r="CL538" s="169"/>
      <c r="CM538" s="169"/>
      <c r="CN538" s="169"/>
      <c r="CO538" s="169"/>
      <c r="CP538" s="169"/>
      <c r="CQ538" s="169"/>
      <c r="CR538" s="169"/>
      <c r="CS538" s="169"/>
      <c r="CT538" s="169"/>
      <c r="CU538" s="169"/>
      <c r="CV538" s="169"/>
      <c r="CW538" s="169"/>
      <c r="CX538" s="169"/>
      <c r="CY538" s="169"/>
    </row>
    <row r="539" spans="1:103" s="390" customFormat="1" ht="25.5" x14ac:dyDescent="0.2">
      <c r="A539" s="389"/>
      <c r="B539" s="420"/>
      <c r="C539" s="480">
        <v>24111503</v>
      </c>
      <c r="D539" s="422" t="s">
        <v>288</v>
      </c>
      <c r="E539" s="419" t="s">
        <v>636</v>
      </c>
      <c r="F539" s="393" t="s">
        <v>311</v>
      </c>
      <c r="G539" s="393" t="s">
        <v>236</v>
      </c>
      <c r="H539" s="374" t="s">
        <v>254</v>
      </c>
      <c r="I539" s="364" t="s">
        <v>202</v>
      </c>
      <c r="J539" s="384"/>
      <c r="K539" s="384">
        <v>1000000</v>
      </c>
      <c r="L539" s="385"/>
      <c r="M539" s="341">
        <v>2019</v>
      </c>
      <c r="N539" s="385"/>
      <c r="O539" s="385"/>
      <c r="P539" s="385"/>
      <c r="Q539" s="385"/>
      <c r="R539" s="385"/>
      <c r="S539" s="385"/>
      <c r="T539" s="385"/>
      <c r="U539" s="385"/>
      <c r="V539" s="385" t="s">
        <v>238</v>
      </c>
      <c r="W539" s="385"/>
      <c r="X539" s="385"/>
      <c r="Y539" s="416"/>
      <c r="Z539" s="169"/>
      <c r="AA539" s="169"/>
      <c r="AB539" s="169"/>
      <c r="AC539" s="169"/>
      <c r="AD539" s="169"/>
      <c r="AE539" s="169"/>
      <c r="AF539" s="169"/>
      <c r="AG539" s="169"/>
      <c r="AH539" s="169"/>
      <c r="AI539" s="169"/>
      <c r="AJ539" s="169"/>
      <c r="AK539" s="169"/>
      <c r="AL539" s="169"/>
      <c r="AM539" s="169"/>
      <c r="AN539" s="169"/>
      <c r="AO539" s="169"/>
      <c r="AP539" s="169"/>
      <c r="AQ539" s="169"/>
      <c r="AR539" s="169"/>
      <c r="AS539" s="169"/>
      <c r="AT539" s="169"/>
      <c r="AU539" s="169"/>
      <c r="AV539" s="169"/>
      <c r="AW539" s="169"/>
      <c r="AX539" s="169"/>
      <c r="AY539" s="169"/>
      <c r="AZ539" s="169"/>
      <c r="BA539" s="169"/>
      <c r="BB539" s="169"/>
      <c r="BC539" s="169"/>
      <c r="BD539" s="169"/>
      <c r="BE539" s="169"/>
      <c r="BF539" s="169"/>
      <c r="BG539" s="169"/>
      <c r="BH539" s="169"/>
      <c r="BI539" s="169"/>
      <c r="BJ539" s="169"/>
      <c r="BK539" s="169"/>
      <c r="BL539" s="169"/>
      <c r="BM539" s="169"/>
      <c r="BN539" s="169"/>
      <c r="BO539" s="169"/>
      <c r="BP539" s="169"/>
      <c r="BQ539" s="169"/>
      <c r="BR539" s="169"/>
      <c r="BS539" s="169"/>
      <c r="BT539" s="169"/>
      <c r="BU539" s="169"/>
      <c r="BV539" s="169"/>
      <c r="BW539" s="169"/>
      <c r="BX539" s="169"/>
      <c r="BY539" s="169"/>
      <c r="BZ539" s="169"/>
      <c r="CA539" s="169"/>
      <c r="CB539" s="169"/>
      <c r="CC539" s="169"/>
      <c r="CD539" s="169"/>
      <c r="CE539" s="169"/>
      <c r="CF539" s="169"/>
      <c r="CG539" s="169"/>
      <c r="CH539" s="169"/>
      <c r="CI539" s="169"/>
      <c r="CJ539" s="169"/>
      <c r="CK539" s="169"/>
      <c r="CL539" s="169"/>
      <c r="CM539" s="169"/>
      <c r="CN539" s="169"/>
      <c r="CO539" s="169"/>
      <c r="CP539" s="169"/>
      <c r="CQ539" s="169"/>
      <c r="CR539" s="169"/>
      <c r="CS539" s="169"/>
      <c r="CT539" s="169"/>
      <c r="CU539" s="169"/>
      <c r="CV539" s="169"/>
      <c r="CW539" s="169"/>
      <c r="CX539" s="169"/>
      <c r="CY539" s="169"/>
    </row>
    <row r="540" spans="1:103" x14ac:dyDescent="0.25">
      <c r="A540" s="182"/>
      <c r="B540" s="162"/>
      <c r="C540" s="161"/>
      <c r="D540" s="129"/>
      <c r="E540" s="130"/>
      <c r="F540" s="131"/>
      <c r="G540" s="118"/>
      <c r="H540" s="117"/>
      <c r="I540" s="117"/>
      <c r="J540" s="132"/>
      <c r="K540" s="133"/>
      <c r="L540" s="238"/>
      <c r="M540" s="242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43"/>
    </row>
    <row r="541" spans="1:103" s="2" customFormat="1" ht="81.75" customHeight="1" x14ac:dyDescent="0.25">
      <c r="A541" s="176"/>
      <c r="B541" s="540" t="s">
        <v>20</v>
      </c>
      <c r="C541" s="541"/>
      <c r="D541" s="541"/>
      <c r="E541" s="541"/>
      <c r="F541" s="541"/>
      <c r="G541" s="541"/>
      <c r="H541" s="541"/>
      <c r="I541" s="541"/>
      <c r="J541" s="541"/>
      <c r="K541" s="542"/>
      <c r="L541" s="499" t="s">
        <v>683</v>
      </c>
      <c r="M541" s="93"/>
      <c r="N541" s="94"/>
      <c r="O541" s="94"/>
      <c r="P541" s="92"/>
      <c r="Q541" s="93"/>
      <c r="R541" s="94"/>
      <c r="S541" s="94"/>
      <c r="T541" s="92"/>
      <c r="U541" s="93"/>
      <c r="V541" s="94"/>
      <c r="W541" s="94"/>
      <c r="X541" s="92"/>
      <c r="Y541" s="187"/>
      <c r="Z541" s="169"/>
      <c r="AA541" s="169"/>
      <c r="AB541" s="169"/>
      <c r="AC541" s="169"/>
      <c r="AD541" s="169"/>
      <c r="AE541" s="169"/>
      <c r="AF541" s="169"/>
      <c r="AG541" s="169"/>
      <c r="AH541" s="169"/>
      <c r="AI541" s="169"/>
      <c r="AJ541" s="169"/>
      <c r="AK541" s="169"/>
      <c r="AL541" s="169"/>
      <c r="AM541" s="169"/>
      <c r="AN541" s="169"/>
      <c r="AO541" s="169"/>
      <c r="AP541" s="169"/>
      <c r="AQ541" s="169"/>
      <c r="AR541" s="169"/>
      <c r="AS541" s="169"/>
      <c r="AT541" s="169"/>
      <c r="AU541" s="169"/>
      <c r="AV541" s="169"/>
      <c r="AW541" s="169"/>
      <c r="AX541" s="169"/>
      <c r="AY541" s="169"/>
      <c r="AZ541" s="169"/>
      <c r="BA541" s="169"/>
      <c r="BB541" s="169"/>
      <c r="BC541" s="169"/>
      <c r="BD541" s="169"/>
      <c r="BE541" s="169"/>
      <c r="BF541" s="169"/>
      <c r="BG541" s="169"/>
      <c r="BH541" s="169"/>
      <c r="BI541" s="169"/>
      <c r="BJ541" s="169"/>
      <c r="BK541" s="169"/>
      <c r="BL541" s="169"/>
      <c r="BM541" s="169"/>
      <c r="BN541" s="169"/>
      <c r="BO541" s="169"/>
      <c r="BP541" s="169"/>
      <c r="BQ541" s="169"/>
      <c r="BR541" s="169"/>
      <c r="BS541" s="169"/>
      <c r="BT541" s="169"/>
      <c r="BU541" s="169"/>
      <c r="BV541" s="169"/>
      <c r="BW541" s="169"/>
      <c r="BX541" s="169"/>
      <c r="BY541" s="169"/>
      <c r="BZ541" s="169"/>
      <c r="CA541" s="169"/>
      <c r="CB541" s="169"/>
      <c r="CC541" s="169"/>
      <c r="CD541" s="169"/>
      <c r="CE541" s="169"/>
      <c r="CF541" s="169"/>
      <c r="CG541" s="169"/>
      <c r="CH541" s="169"/>
      <c r="CI541" s="169"/>
      <c r="CJ541" s="169"/>
      <c r="CK541" s="169"/>
      <c r="CL541" s="169"/>
      <c r="CM541" s="169"/>
      <c r="CN541" s="169"/>
      <c r="CO541" s="169"/>
      <c r="CP541" s="169"/>
      <c r="CQ541" s="169"/>
      <c r="CR541" s="169"/>
      <c r="CS541" s="169"/>
      <c r="CT541" s="169"/>
      <c r="CU541" s="169"/>
      <c r="CV541" s="169"/>
      <c r="CW541" s="169"/>
      <c r="CX541" s="169"/>
      <c r="CY541" s="169"/>
    </row>
    <row r="542" spans="1:103" s="2" customFormat="1" ht="9" customHeight="1" x14ac:dyDescent="0.25">
      <c r="A542" s="176"/>
      <c r="B542" s="30"/>
      <c r="C542" s="73"/>
      <c r="D542" s="31"/>
      <c r="E542" s="32"/>
      <c r="F542" s="33"/>
      <c r="G542" s="34"/>
      <c r="H542" s="35"/>
      <c r="I542" s="36"/>
      <c r="J542" s="37"/>
      <c r="K542" s="38"/>
      <c r="L542" s="95"/>
      <c r="M542" s="96"/>
      <c r="N542" s="97"/>
      <c r="O542" s="97"/>
      <c r="P542" s="95"/>
      <c r="Q542" s="96"/>
      <c r="R542" s="97"/>
      <c r="S542" s="97"/>
      <c r="T542" s="95"/>
      <c r="U542" s="96"/>
      <c r="V542" s="97"/>
      <c r="W542" s="97"/>
      <c r="X542" s="95"/>
      <c r="Y542" s="188"/>
      <c r="Z542" s="169"/>
      <c r="AA542" s="169"/>
      <c r="AB542" s="169"/>
      <c r="AC542" s="169"/>
      <c r="AD542" s="169"/>
      <c r="AE542" s="169"/>
      <c r="AF542" s="169"/>
      <c r="AG542" s="169"/>
      <c r="AH542" s="169"/>
      <c r="AI542" s="169"/>
      <c r="AJ542" s="169"/>
      <c r="AK542" s="169"/>
      <c r="AL542" s="169"/>
      <c r="AM542" s="169"/>
      <c r="AN542" s="169"/>
      <c r="AO542" s="169"/>
      <c r="AP542" s="169"/>
      <c r="AQ542" s="169"/>
      <c r="AR542" s="169"/>
      <c r="AS542" s="169"/>
      <c r="AT542" s="169"/>
      <c r="AU542" s="169"/>
      <c r="AV542" s="169"/>
      <c r="AW542" s="169"/>
      <c r="AX542" s="169"/>
      <c r="AY542" s="169"/>
      <c r="AZ542" s="169"/>
      <c r="BA542" s="169"/>
      <c r="BB542" s="169"/>
      <c r="BC542" s="169"/>
      <c r="BD542" s="169"/>
      <c r="BE542" s="169"/>
      <c r="BF542" s="169"/>
      <c r="BG542" s="169"/>
      <c r="BH542" s="169"/>
      <c r="BI542" s="169"/>
      <c r="BJ542" s="169"/>
      <c r="BK542" s="169"/>
      <c r="BL542" s="169"/>
      <c r="BM542" s="169"/>
      <c r="BN542" s="169"/>
      <c r="BO542" s="169"/>
      <c r="BP542" s="169"/>
      <c r="BQ542" s="169"/>
      <c r="BR542" s="169"/>
      <c r="BS542" s="169"/>
      <c r="BT542" s="169"/>
      <c r="BU542" s="169"/>
      <c r="BV542" s="169"/>
      <c r="BW542" s="169"/>
      <c r="BX542" s="169"/>
      <c r="BY542" s="169"/>
      <c r="BZ542" s="169"/>
      <c r="CA542" s="169"/>
      <c r="CB542" s="169"/>
      <c r="CC542" s="169"/>
      <c r="CD542" s="169"/>
      <c r="CE542" s="169"/>
      <c r="CF542" s="169"/>
      <c r="CG542" s="169"/>
      <c r="CH542" s="169"/>
      <c r="CI542" s="169"/>
      <c r="CJ542" s="169"/>
      <c r="CK542" s="169"/>
      <c r="CL542" s="169"/>
      <c r="CM542" s="169"/>
      <c r="CN542" s="169"/>
      <c r="CO542" s="169"/>
      <c r="CP542" s="169"/>
      <c r="CQ542" s="169"/>
      <c r="CR542" s="169"/>
      <c r="CS542" s="169"/>
      <c r="CT542" s="169"/>
      <c r="CU542" s="169"/>
      <c r="CV542" s="169"/>
      <c r="CW542" s="169"/>
      <c r="CX542" s="169"/>
      <c r="CY542" s="169"/>
    </row>
    <row r="543" spans="1:103" s="2" customFormat="1" ht="18" customHeight="1" x14ac:dyDescent="0.25">
      <c r="A543" s="176"/>
      <c r="B543" s="505" t="s">
        <v>21</v>
      </c>
      <c r="C543" s="506"/>
      <c r="D543" s="506"/>
      <c r="E543" s="101"/>
      <c r="F543" s="102"/>
      <c r="G543" s="103"/>
      <c r="H543" s="98"/>
      <c r="I543" s="99"/>
      <c r="J543" s="100"/>
      <c r="K543" s="100"/>
      <c r="L543" s="98"/>
      <c r="M543" s="99"/>
      <c r="N543" s="100"/>
      <c r="O543" s="100"/>
      <c r="P543" s="98"/>
      <c r="Q543" s="99"/>
      <c r="R543" s="100"/>
      <c r="S543" s="100"/>
      <c r="T543" s="98"/>
      <c r="U543" s="99"/>
      <c r="V543" s="100"/>
      <c r="W543" s="100"/>
      <c r="X543" s="98"/>
      <c r="Y543" s="189"/>
      <c r="Z543" s="169"/>
      <c r="AA543" s="169"/>
      <c r="AB543" s="169"/>
      <c r="AC543" s="169"/>
      <c r="AD543" s="169"/>
      <c r="AE543" s="169"/>
      <c r="AF543" s="169"/>
      <c r="AG543" s="169"/>
      <c r="AH543" s="169"/>
      <c r="AI543" s="169"/>
      <c r="AJ543" s="169"/>
      <c r="AK543" s="169"/>
      <c r="AL543" s="169"/>
      <c r="AM543" s="169"/>
      <c r="AN543" s="169"/>
      <c r="AO543" s="169"/>
      <c r="AP543" s="169"/>
      <c r="AQ543" s="169"/>
      <c r="AR543" s="169"/>
      <c r="AS543" s="169"/>
      <c r="AT543" s="169"/>
      <c r="AU543" s="169"/>
      <c r="AV543" s="169"/>
      <c r="AW543" s="169"/>
      <c r="AX543" s="169"/>
      <c r="AY543" s="169"/>
      <c r="AZ543" s="169"/>
      <c r="BA543" s="169"/>
      <c r="BB543" s="169"/>
      <c r="BC543" s="169"/>
      <c r="BD543" s="169"/>
      <c r="BE543" s="169"/>
      <c r="BF543" s="169"/>
      <c r="BG543" s="169"/>
      <c r="BH543" s="169"/>
      <c r="BI543" s="169"/>
      <c r="BJ543" s="169"/>
      <c r="BK543" s="169"/>
      <c r="BL543" s="169"/>
      <c r="BM543" s="169"/>
      <c r="BN543" s="169"/>
      <c r="BO543" s="169"/>
      <c r="BP543" s="169"/>
      <c r="BQ543" s="169"/>
      <c r="BR543" s="169"/>
      <c r="BS543" s="169"/>
      <c r="BT543" s="169"/>
      <c r="BU543" s="169"/>
      <c r="BV543" s="169"/>
      <c r="BW543" s="169"/>
      <c r="BX543" s="169"/>
      <c r="BY543" s="169"/>
      <c r="BZ543" s="169"/>
      <c r="CA543" s="169"/>
      <c r="CB543" s="169"/>
      <c r="CC543" s="169"/>
      <c r="CD543" s="169"/>
      <c r="CE543" s="169"/>
      <c r="CF543" s="169"/>
      <c r="CG543" s="169"/>
      <c r="CH543" s="169"/>
      <c r="CI543" s="169"/>
      <c r="CJ543" s="169"/>
      <c r="CK543" s="169"/>
      <c r="CL543" s="169"/>
      <c r="CM543" s="169"/>
      <c r="CN543" s="169"/>
      <c r="CO543" s="169"/>
      <c r="CP543" s="169"/>
      <c r="CQ543" s="169"/>
      <c r="CR543" s="169"/>
      <c r="CS543" s="169"/>
      <c r="CT543" s="169"/>
      <c r="CU543" s="169"/>
      <c r="CV543" s="169"/>
      <c r="CW543" s="169"/>
      <c r="CX543" s="169"/>
      <c r="CY543" s="169"/>
    </row>
    <row r="544" spans="1:103" s="2" customFormat="1" ht="15.75" customHeight="1" x14ac:dyDescent="0.25">
      <c r="A544" s="176"/>
      <c r="B544" s="39"/>
      <c r="C544" s="74"/>
      <c r="D544" s="49"/>
      <c r="E544" s="40"/>
      <c r="F544" s="41"/>
      <c r="G544" s="42"/>
      <c r="H544" s="43"/>
      <c r="I544" s="44"/>
      <c r="J544" s="45"/>
      <c r="K544" s="45"/>
      <c r="L544" s="95"/>
      <c r="M544" s="96"/>
      <c r="N544" s="97"/>
      <c r="O544" s="97"/>
      <c r="P544" s="95"/>
      <c r="Q544" s="96"/>
      <c r="R544" s="97"/>
      <c r="S544" s="97"/>
      <c r="T544" s="95"/>
      <c r="U544" s="96"/>
      <c r="V544" s="97"/>
      <c r="W544" s="97"/>
      <c r="X544" s="95"/>
      <c r="Y544" s="188"/>
      <c r="Z544" s="169"/>
      <c r="AA544" s="169"/>
      <c r="AB544" s="169"/>
      <c r="AC544" s="169"/>
      <c r="AD544" s="169"/>
      <c r="AE544" s="169"/>
      <c r="AF544" s="169"/>
      <c r="AG544" s="169"/>
      <c r="AH544" s="169"/>
      <c r="AI544" s="169"/>
      <c r="AJ544" s="169"/>
      <c r="AK544" s="169"/>
      <c r="AL544" s="169"/>
      <c r="AM544" s="169"/>
      <c r="AN544" s="169"/>
      <c r="AO544" s="169"/>
      <c r="AP544" s="169"/>
      <c r="AQ544" s="169"/>
      <c r="AR544" s="169"/>
      <c r="AS544" s="169"/>
      <c r="AT544" s="169"/>
      <c r="AU544" s="169"/>
      <c r="AV544" s="169"/>
      <c r="AW544" s="169"/>
      <c r="AX544" s="169"/>
      <c r="AY544" s="169"/>
      <c r="AZ544" s="169"/>
      <c r="BA544" s="169"/>
      <c r="BB544" s="169"/>
      <c r="BC544" s="169"/>
      <c r="BD544" s="169"/>
      <c r="BE544" s="169"/>
      <c r="BF544" s="169"/>
      <c r="BG544" s="169"/>
      <c r="BH544" s="169"/>
      <c r="BI544" s="169"/>
      <c r="BJ544" s="169"/>
      <c r="BK544" s="169"/>
      <c r="BL544" s="169"/>
      <c r="BM544" s="169"/>
      <c r="BN544" s="169"/>
      <c r="BO544" s="169"/>
      <c r="BP544" s="169"/>
      <c r="BQ544" s="169"/>
      <c r="BR544" s="169"/>
      <c r="BS544" s="169"/>
      <c r="BT544" s="169"/>
      <c r="BU544" s="169"/>
      <c r="BV544" s="169"/>
      <c r="BW544" s="169"/>
      <c r="BX544" s="169"/>
      <c r="BY544" s="169"/>
      <c r="BZ544" s="169"/>
      <c r="CA544" s="169"/>
      <c r="CB544" s="169"/>
      <c r="CC544" s="169"/>
      <c r="CD544" s="169"/>
      <c r="CE544" s="169"/>
      <c r="CF544" s="169"/>
      <c r="CG544" s="169"/>
      <c r="CH544" s="169"/>
      <c r="CI544" s="169"/>
      <c r="CJ544" s="169"/>
      <c r="CK544" s="169"/>
      <c r="CL544" s="169"/>
      <c r="CM544" s="169"/>
      <c r="CN544" s="169"/>
      <c r="CO544" s="169"/>
      <c r="CP544" s="169"/>
      <c r="CQ544" s="169"/>
      <c r="CR544" s="169"/>
      <c r="CS544" s="169"/>
      <c r="CT544" s="169"/>
      <c r="CU544" s="169"/>
      <c r="CV544" s="169"/>
      <c r="CW544" s="169"/>
      <c r="CX544" s="169"/>
      <c r="CY544" s="169"/>
    </row>
    <row r="545" spans="1:103" s="446" customFormat="1" ht="15.75" customHeight="1" x14ac:dyDescent="0.2">
      <c r="A545" s="437"/>
      <c r="B545" s="438" t="s">
        <v>674</v>
      </c>
      <c r="C545" s="439" t="s">
        <v>675</v>
      </c>
      <c r="D545" s="440"/>
      <c r="E545" s="441"/>
      <c r="F545" s="441"/>
      <c r="G545" s="442"/>
      <c r="H545" s="443"/>
      <c r="I545" s="444"/>
      <c r="J545" s="441"/>
      <c r="K545" s="441"/>
      <c r="L545" s="441"/>
      <c r="M545" s="441"/>
      <c r="N545" s="441"/>
      <c r="O545" s="441"/>
      <c r="P545" s="441"/>
      <c r="Q545" s="441"/>
      <c r="R545" s="441"/>
      <c r="S545" s="441"/>
      <c r="T545" s="441"/>
      <c r="U545" s="441"/>
      <c r="V545" s="441"/>
      <c r="W545" s="441"/>
      <c r="X545" s="441"/>
      <c r="Y545" s="445"/>
      <c r="Z545" s="169"/>
      <c r="AA545" s="169"/>
      <c r="AB545" s="169"/>
      <c r="AC545" s="169"/>
      <c r="AD545" s="169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69"/>
      <c r="AO545" s="169"/>
      <c r="AP545" s="169"/>
      <c r="AQ545" s="169"/>
      <c r="AR545" s="169"/>
      <c r="AS545" s="169"/>
      <c r="AT545" s="169"/>
      <c r="AU545" s="169"/>
      <c r="AV545" s="169"/>
      <c r="AW545" s="169"/>
      <c r="AX545" s="169"/>
      <c r="AY545" s="169"/>
      <c r="AZ545" s="169"/>
      <c r="BA545" s="169"/>
      <c r="BB545" s="169"/>
      <c r="BC545" s="169"/>
      <c r="BD545" s="169"/>
      <c r="BE545" s="169"/>
      <c r="BF545" s="169"/>
      <c r="BG545" s="169"/>
      <c r="BH545" s="169"/>
      <c r="BI545" s="169"/>
      <c r="BJ545" s="169"/>
      <c r="BK545" s="169"/>
      <c r="BL545" s="169"/>
      <c r="BM545" s="169"/>
      <c r="BN545" s="169"/>
      <c r="BO545" s="169"/>
      <c r="BP545" s="169"/>
      <c r="BQ545" s="169"/>
      <c r="BR545" s="169"/>
      <c r="BS545" s="169"/>
      <c r="BT545" s="169"/>
      <c r="BU545" s="169"/>
      <c r="BV545" s="169"/>
      <c r="BW545" s="169"/>
      <c r="BX545" s="169"/>
      <c r="BY545" s="169"/>
      <c r="BZ545" s="169"/>
      <c r="CA545" s="169"/>
      <c r="CB545" s="169"/>
      <c r="CC545" s="169"/>
      <c r="CD545" s="169"/>
      <c r="CE545" s="169"/>
      <c r="CF545" s="169"/>
      <c r="CG545" s="169"/>
      <c r="CH545" s="169"/>
      <c r="CI545" s="169"/>
      <c r="CJ545" s="169"/>
      <c r="CK545" s="169"/>
      <c r="CL545" s="169"/>
      <c r="CM545" s="169"/>
      <c r="CN545" s="169"/>
      <c r="CO545" s="169"/>
      <c r="CP545" s="169"/>
      <c r="CQ545" s="169"/>
      <c r="CR545" s="169"/>
      <c r="CS545" s="169"/>
      <c r="CT545" s="169"/>
      <c r="CU545" s="169"/>
      <c r="CV545" s="169"/>
      <c r="CW545" s="169"/>
      <c r="CX545" s="169"/>
      <c r="CY545" s="169"/>
    </row>
    <row r="546" spans="1:103" s="317" customFormat="1" ht="15.75" customHeight="1" x14ac:dyDescent="0.2">
      <c r="A546" s="316"/>
      <c r="B546" s="447"/>
      <c r="C546" s="448">
        <v>44102405</v>
      </c>
      <c r="D546" s="449" t="s">
        <v>676</v>
      </c>
      <c r="E546" s="447" t="s">
        <v>677</v>
      </c>
      <c r="F546" s="450" t="s">
        <v>311</v>
      </c>
      <c r="G546" s="451" t="s">
        <v>236</v>
      </c>
      <c r="H546" s="452" t="s">
        <v>254</v>
      </c>
      <c r="I546" s="453">
        <v>1</v>
      </c>
      <c r="J546" s="454">
        <v>30000</v>
      </c>
      <c r="K546" s="454">
        <v>30000</v>
      </c>
      <c r="L546" s="455"/>
      <c r="M546" s="432">
        <v>2019</v>
      </c>
      <c r="N546" s="433"/>
      <c r="O546" s="434"/>
      <c r="P546" s="435"/>
      <c r="Q546" s="456"/>
      <c r="R546" s="456"/>
      <c r="S546" s="432"/>
      <c r="T546" s="432" t="s">
        <v>238</v>
      </c>
      <c r="U546" s="433"/>
      <c r="V546" s="434"/>
      <c r="W546" s="435"/>
      <c r="X546" s="456"/>
      <c r="Y546" s="457"/>
      <c r="Z546" s="169"/>
      <c r="AA546" s="169"/>
      <c r="AB546" s="169"/>
      <c r="AC546" s="169"/>
      <c r="AD546" s="169"/>
      <c r="AE546" s="169"/>
      <c r="AF546" s="169"/>
      <c r="AG546" s="169"/>
      <c r="AH546" s="169"/>
      <c r="AI546" s="169"/>
      <c r="AJ546" s="169"/>
      <c r="AK546" s="169"/>
      <c r="AL546" s="169"/>
      <c r="AM546" s="169"/>
      <c r="AN546" s="169"/>
      <c r="AO546" s="169"/>
      <c r="AP546" s="169"/>
      <c r="AQ546" s="169"/>
      <c r="AR546" s="169"/>
      <c r="AS546" s="169"/>
      <c r="AT546" s="169"/>
      <c r="AU546" s="169"/>
      <c r="AV546" s="169"/>
      <c r="AW546" s="169"/>
      <c r="AX546" s="169"/>
      <c r="AY546" s="169"/>
      <c r="AZ546" s="169"/>
      <c r="BA546" s="169"/>
      <c r="BB546" s="169"/>
      <c r="BC546" s="169"/>
      <c r="BD546" s="169"/>
      <c r="BE546" s="169"/>
      <c r="BF546" s="169"/>
      <c r="BG546" s="169"/>
      <c r="BH546" s="169"/>
      <c r="BI546" s="169"/>
      <c r="BJ546" s="169"/>
      <c r="BK546" s="169"/>
      <c r="BL546" s="169"/>
      <c r="BM546" s="169"/>
      <c r="BN546" s="169"/>
      <c r="BO546" s="169"/>
      <c r="BP546" s="169"/>
      <c r="BQ546" s="169"/>
      <c r="BR546" s="169"/>
      <c r="BS546" s="169"/>
      <c r="BT546" s="169"/>
      <c r="BU546" s="169"/>
      <c r="BV546" s="169"/>
      <c r="BW546" s="169"/>
      <c r="BX546" s="169"/>
      <c r="BY546" s="169"/>
      <c r="BZ546" s="169"/>
      <c r="CA546" s="169"/>
      <c r="CB546" s="169"/>
      <c r="CC546" s="169"/>
      <c r="CD546" s="169"/>
      <c r="CE546" s="169"/>
      <c r="CF546" s="169"/>
      <c r="CG546" s="169"/>
      <c r="CH546" s="169"/>
      <c r="CI546" s="169"/>
      <c r="CJ546" s="169"/>
      <c r="CK546" s="169"/>
      <c r="CL546" s="169"/>
      <c r="CM546" s="169"/>
      <c r="CN546" s="169"/>
      <c r="CO546" s="169"/>
      <c r="CP546" s="169"/>
      <c r="CQ546" s="169"/>
      <c r="CR546" s="169"/>
      <c r="CS546" s="169"/>
      <c r="CT546" s="169"/>
      <c r="CU546" s="169"/>
      <c r="CV546" s="169"/>
      <c r="CW546" s="169"/>
      <c r="CX546" s="169"/>
      <c r="CY546" s="169"/>
    </row>
    <row r="547" spans="1:103" s="2" customFormat="1" ht="15.75" customHeight="1" x14ac:dyDescent="0.25">
      <c r="A547" s="176"/>
      <c r="B547" s="39"/>
      <c r="C547" s="74"/>
      <c r="D547" s="49"/>
      <c r="E547" s="40"/>
      <c r="F547" s="41"/>
      <c r="G547" s="42"/>
      <c r="H547" s="43"/>
      <c r="I547" s="44"/>
      <c r="J547" s="45"/>
      <c r="K547" s="45"/>
      <c r="L547" s="95"/>
      <c r="M547" s="96"/>
      <c r="N547" s="97"/>
      <c r="O547" s="97"/>
      <c r="P547" s="95"/>
      <c r="Q547" s="96"/>
      <c r="R547" s="97"/>
      <c r="S547" s="97"/>
      <c r="T547" s="95"/>
      <c r="U547" s="96"/>
      <c r="V547" s="97"/>
      <c r="W547" s="97"/>
      <c r="X547" s="95"/>
      <c r="Y547" s="188"/>
      <c r="Z547" s="169"/>
      <c r="AA547" s="169"/>
      <c r="AB547" s="169"/>
      <c r="AC547" s="169"/>
      <c r="AD547" s="169"/>
      <c r="AE547" s="169"/>
      <c r="AF547" s="169"/>
      <c r="AG547" s="169"/>
      <c r="AH547" s="169"/>
      <c r="AI547" s="169"/>
      <c r="AJ547" s="169"/>
      <c r="AK547" s="169"/>
      <c r="AL547" s="169"/>
      <c r="AM547" s="169"/>
      <c r="AN547" s="169"/>
      <c r="AO547" s="169"/>
      <c r="AP547" s="169"/>
      <c r="AQ547" s="169"/>
      <c r="AR547" s="169"/>
      <c r="AS547" s="169"/>
      <c r="AT547" s="169"/>
      <c r="AU547" s="169"/>
      <c r="AV547" s="169"/>
      <c r="AW547" s="169"/>
      <c r="AX547" s="169"/>
      <c r="AY547" s="169"/>
      <c r="AZ547" s="169"/>
      <c r="BA547" s="169"/>
      <c r="BB547" s="169"/>
      <c r="BC547" s="169"/>
      <c r="BD547" s="169"/>
      <c r="BE547" s="169"/>
      <c r="BF547" s="169"/>
      <c r="BG547" s="169"/>
      <c r="BH547" s="169"/>
      <c r="BI547" s="169"/>
      <c r="BJ547" s="169"/>
      <c r="BK547" s="169"/>
      <c r="BL547" s="169"/>
      <c r="BM547" s="169"/>
      <c r="BN547" s="169"/>
      <c r="BO547" s="169"/>
      <c r="BP547" s="169"/>
      <c r="BQ547" s="169"/>
      <c r="BR547" s="169"/>
      <c r="BS547" s="169"/>
      <c r="BT547" s="169"/>
      <c r="BU547" s="169"/>
      <c r="BV547" s="169"/>
      <c r="BW547" s="169"/>
      <c r="BX547" s="169"/>
      <c r="BY547" s="169"/>
      <c r="BZ547" s="169"/>
      <c r="CA547" s="169"/>
      <c r="CB547" s="169"/>
      <c r="CC547" s="169"/>
      <c r="CD547" s="169"/>
      <c r="CE547" s="169"/>
      <c r="CF547" s="169"/>
      <c r="CG547" s="169"/>
      <c r="CH547" s="169"/>
      <c r="CI547" s="169"/>
      <c r="CJ547" s="169"/>
      <c r="CK547" s="169"/>
      <c r="CL547" s="169"/>
      <c r="CM547" s="169"/>
      <c r="CN547" s="169"/>
      <c r="CO547" s="169"/>
      <c r="CP547" s="169"/>
      <c r="CQ547" s="169"/>
      <c r="CR547" s="169"/>
      <c r="CS547" s="169"/>
      <c r="CT547" s="169"/>
      <c r="CU547" s="169"/>
      <c r="CV547" s="169"/>
      <c r="CW547" s="169"/>
      <c r="CX547" s="169"/>
      <c r="CY547" s="169"/>
    </row>
    <row r="548" spans="1:103" s="446" customFormat="1" ht="15.75" customHeight="1" x14ac:dyDescent="0.2">
      <c r="A548" s="437"/>
      <c r="B548" s="438" t="s">
        <v>233</v>
      </c>
      <c r="C548" s="439" t="s">
        <v>640</v>
      </c>
      <c r="D548" s="440"/>
      <c r="E548" s="441"/>
      <c r="F548" s="441"/>
      <c r="G548" s="442"/>
      <c r="H548" s="443"/>
      <c r="I548" s="444"/>
      <c r="J548" s="441"/>
      <c r="K548" s="441"/>
      <c r="L548" s="441"/>
      <c r="M548" s="441"/>
      <c r="N548" s="441"/>
      <c r="O548" s="441"/>
      <c r="P548" s="441"/>
      <c r="Q548" s="441"/>
      <c r="R548" s="441"/>
      <c r="S548" s="441"/>
      <c r="T548" s="441"/>
      <c r="U548" s="441"/>
      <c r="V548" s="441"/>
      <c r="W548" s="441"/>
      <c r="X548" s="441"/>
      <c r="Y548" s="445"/>
      <c r="Z548" s="169"/>
      <c r="AA548" s="169"/>
      <c r="AB548" s="169"/>
      <c r="AC548" s="169"/>
      <c r="AD548" s="169"/>
      <c r="AE548" s="169"/>
      <c r="AF548" s="169"/>
      <c r="AG548" s="169"/>
      <c r="AH548" s="169"/>
      <c r="AI548" s="169"/>
      <c r="AJ548" s="169"/>
      <c r="AK548" s="169"/>
      <c r="AL548" s="169"/>
      <c r="AM548" s="169"/>
      <c r="AN548" s="169"/>
      <c r="AO548" s="169"/>
      <c r="AP548" s="169"/>
      <c r="AQ548" s="169"/>
      <c r="AR548" s="169"/>
      <c r="AS548" s="169"/>
      <c r="AT548" s="169"/>
      <c r="AU548" s="169"/>
      <c r="AV548" s="169"/>
      <c r="AW548" s="169"/>
      <c r="AX548" s="169"/>
      <c r="AY548" s="169"/>
      <c r="AZ548" s="169"/>
      <c r="BA548" s="169"/>
      <c r="BB548" s="169"/>
      <c r="BC548" s="169"/>
      <c r="BD548" s="169"/>
      <c r="BE548" s="169"/>
      <c r="BF548" s="169"/>
      <c r="BG548" s="169"/>
      <c r="BH548" s="169"/>
      <c r="BI548" s="169"/>
      <c r="BJ548" s="169"/>
      <c r="BK548" s="169"/>
      <c r="BL548" s="169"/>
      <c r="BM548" s="169"/>
      <c r="BN548" s="169"/>
      <c r="BO548" s="169"/>
      <c r="BP548" s="169"/>
      <c r="BQ548" s="169"/>
      <c r="BR548" s="169"/>
      <c r="BS548" s="169"/>
      <c r="BT548" s="169"/>
      <c r="BU548" s="169"/>
      <c r="BV548" s="169"/>
      <c r="BW548" s="169"/>
      <c r="BX548" s="169"/>
      <c r="BY548" s="169"/>
      <c r="BZ548" s="169"/>
      <c r="CA548" s="169"/>
      <c r="CB548" s="169"/>
      <c r="CC548" s="169"/>
      <c r="CD548" s="169"/>
      <c r="CE548" s="169"/>
      <c r="CF548" s="169"/>
      <c r="CG548" s="169"/>
      <c r="CH548" s="169"/>
      <c r="CI548" s="169"/>
      <c r="CJ548" s="169"/>
      <c r="CK548" s="169"/>
      <c r="CL548" s="169"/>
      <c r="CM548" s="169"/>
      <c r="CN548" s="169"/>
      <c r="CO548" s="169"/>
      <c r="CP548" s="169"/>
      <c r="CQ548" s="169"/>
      <c r="CR548" s="169"/>
      <c r="CS548" s="169"/>
      <c r="CT548" s="169"/>
      <c r="CU548" s="169"/>
      <c r="CV548" s="169"/>
      <c r="CW548" s="169"/>
      <c r="CX548" s="169"/>
      <c r="CY548" s="169"/>
    </row>
    <row r="549" spans="1:103" s="317" customFormat="1" ht="15.75" customHeight="1" x14ac:dyDescent="0.2">
      <c r="A549" s="316"/>
      <c r="B549" s="447"/>
      <c r="C549" s="448">
        <v>43191516</v>
      </c>
      <c r="D549" s="449" t="s">
        <v>146</v>
      </c>
      <c r="E549" s="447" t="s">
        <v>233</v>
      </c>
      <c r="F549" s="450" t="s">
        <v>311</v>
      </c>
      <c r="G549" s="451" t="s">
        <v>564</v>
      </c>
      <c r="H549" s="452" t="s">
        <v>274</v>
      </c>
      <c r="I549" s="453">
        <v>1</v>
      </c>
      <c r="J549" s="454">
        <v>806000</v>
      </c>
      <c r="K549" s="454">
        <v>806000</v>
      </c>
      <c r="L549" s="455"/>
      <c r="M549" s="432">
        <v>2019</v>
      </c>
      <c r="N549" s="433"/>
      <c r="O549" s="434"/>
      <c r="P549" s="435" t="s">
        <v>238</v>
      </c>
      <c r="Q549" s="456"/>
      <c r="R549" s="456"/>
      <c r="S549" s="432"/>
      <c r="T549" s="432"/>
      <c r="U549" s="433"/>
      <c r="V549" s="434"/>
      <c r="W549" s="435"/>
      <c r="X549" s="456"/>
      <c r="Y549" s="457"/>
      <c r="Z549" s="169"/>
      <c r="AA549" s="169"/>
      <c r="AB549" s="169"/>
      <c r="AC549" s="169"/>
      <c r="AD549" s="169"/>
      <c r="AE549" s="169"/>
      <c r="AF549" s="169"/>
      <c r="AG549" s="169"/>
      <c r="AH549" s="169"/>
      <c r="AI549" s="169"/>
      <c r="AJ549" s="169"/>
      <c r="AK549" s="169"/>
      <c r="AL549" s="169"/>
      <c r="AM549" s="169"/>
      <c r="AN549" s="169"/>
      <c r="AO549" s="169"/>
      <c r="AP549" s="169"/>
      <c r="AQ549" s="169"/>
      <c r="AR549" s="169"/>
      <c r="AS549" s="169"/>
      <c r="AT549" s="169"/>
      <c r="AU549" s="169"/>
      <c r="AV549" s="169"/>
      <c r="AW549" s="169"/>
      <c r="AX549" s="169"/>
      <c r="AY549" s="169"/>
      <c r="AZ549" s="169"/>
      <c r="BA549" s="169"/>
      <c r="BB549" s="169"/>
      <c r="BC549" s="169"/>
      <c r="BD549" s="169"/>
      <c r="BE549" s="169"/>
      <c r="BF549" s="169"/>
      <c r="BG549" s="169"/>
      <c r="BH549" s="169"/>
      <c r="BI549" s="169"/>
      <c r="BJ549" s="169"/>
      <c r="BK549" s="169"/>
      <c r="BL549" s="169"/>
      <c r="BM549" s="169"/>
      <c r="BN549" s="169"/>
      <c r="BO549" s="169"/>
      <c r="BP549" s="169"/>
      <c r="BQ549" s="169"/>
      <c r="BR549" s="169"/>
      <c r="BS549" s="169"/>
      <c r="BT549" s="169"/>
      <c r="BU549" s="169"/>
      <c r="BV549" s="169"/>
      <c r="BW549" s="169"/>
      <c r="BX549" s="169"/>
      <c r="BY549" s="169"/>
      <c r="BZ549" s="169"/>
      <c r="CA549" s="169"/>
      <c r="CB549" s="169"/>
      <c r="CC549" s="169"/>
      <c r="CD549" s="169"/>
      <c r="CE549" s="169"/>
      <c r="CF549" s="169"/>
      <c r="CG549" s="169"/>
      <c r="CH549" s="169"/>
      <c r="CI549" s="169"/>
      <c r="CJ549" s="169"/>
      <c r="CK549" s="169"/>
      <c r="CL549" s="169"/>
      <c r="CM549" s="169"/>
      <c r="CN549" s="169"/>
      <c r="CO549" s="169"/>
      <c r="CP549" s="169"/>
      <c r="CQ549" s="169"/>
      <c r="CR549" s="169"/>
      <c r="CS549" s="169"/>
      <c r="CT549" s="169"/>
      <c r="CU549" s="169"/>
      <c r="CV549" s="169"/>
      <c r="CW549" s="169"/>
      <c r="CX549" s="169"/>
      <c r="CY549" s="169"/>
    </row>
    <row r="550" spans="1:103" s="317" customFormat="1" ht="15.75" customHeight="1" x14ac:dyDescent="0.2">
      <c r="A550" s="316"/>
      <c r="B550" s="447"/>
      <c r="C550" s="448">
        <v>20101810</v>
      </c>
      <c r="D550" s="449" t="s">
        <v>147</v>
      </c>
      <c r="E550" s="447" t="s">
        <v>233</v>
      </c>
      <c r="F550" s="450" t="s">
        <v>311</v>
      </c>
      <c r="G550" s="451" t="s">
        <v>564</v>
      </c>
      <c r="H550" s="452" t="s">
        <v>274</v>
      </c>
      <c r="I550" s="453">
        <v>2</v>
      </c>
      <c r="J550" s="454">
        <v>3100000</v>
      </c>
      <c r="K550" s="454">
        <v>6200000</v>
      </c>
      <c r="L550" s="455"/>
      <c r="M550" s="432">
        <v>2019</v>
      </c>
      <c r="N550" s="433"/>
      <c r="O550" s="434"/>
      <c r="P550" s="435" t="s">
        <v>238</v>
      </c>
      <c r="Q550" s="456"/>
      <c r="R550" s="456"/>
      <c r="S550" s="432"/>
      <c r="T550" s="432"/>
      <c r="U550" s="433"/>
      <c r="V550" s="434"/>
      <c r="W550" s="435"/>
      <c r="X550" s="456"/>
      <c r="Y550" s="457"/>
      <c r="Z550" s="169"/>
      <c r="AA550" s="169"/>
      <c r="AB550" s="169"/>
      <c r="AC550" s="169"/>
      <c r="AD550" s="169"/>
      <c r="AE550" s="169"/>
      <c r="AF550" s="169"/>
      <c r="AG550" s="169"/>
      <c r="AH550" s="169"/>
      <c r="AI550" s="169"/>
      <c r="AJ550" s="169"/>
      <c r="AK550" s="169"/>
      <c r="AL550" s="169"/>
      <c r="AM550" s="169"/>
      <c r="AN550" s="169"/>
      <c r="AO550" s="169"/>
      <c r="AP550" s="169"/>
      <c r="AQ550" s="169"/>
      <c r="AR550" s="169"/>
      <c r="AS550" s="169"/>
      <c r="AT550" s="169"/>
      <c r="AU550" s="169"/>
      <c r="AV550" s="169"/>
      <c r="AW550" s="169"/>
      <c r="AX550" s="169"/>
      <c r="AY550" s="169"/>
      <c r="AZ550" s="169"/>
      <c r="BA550" s="169"/>
      <c r="BB550" s="169"/>
      <c r="BC550" s="169"/>
      <c r="BD550" s="169"/>
      <c r="BE550" s="169"/>
      <c r="BF550" s="169"/>
      <c r="BG550" s="169"/>
      <c r="BH550" s="169"/>
      <c r="BI550" s="169"/>
      <c r="BJ550" s="169"/>
      <c r="BK550" s="169"/>
      <c r="BL550" s="169"/>
      <c r="BM550" s="169"/>
      <c r="BN550" s="169"/>
      <c r="BO550" s="169"/>
      <c r="BP550" s="169"/>
      <c r="BQ550" s="169"/>
      <c r="BR550" s="169"/>
      <c r="BS550" s="169"/>
      <c r="BT550" s="169"/>
      <c r="BU550" s="169"/>
      <c r="BV550" s="169"/>
      <c r="BW550" s="169"/>
      <c r="BX550" s="169"/>
      <c r="BY550" s="169"/>
      <c r="BZ550" s="169"/>
      <c r="CA550" s="169"/>
      <c r="CB550" s="169"/>
      <c r="CC550" s="169"/>
      <c r="CD550" s="169"/>
      <c r="CE550" s="169"/>
      <c r="CF550" s="169"/>
      <c r="CG550" s="169"/>
      <c r="CH550" s="169"/>
      <c r="CI550" s="169"/>
      <c r="CJ550" s="169"/>
      <c r="CK550" s="169"/>
      <c r="CL550" s="169"/>
      <c r="CM550" s="169"/>
      <c r="CN550" s="169"/>
      <c r="CO550" s="169"/>
      <c r="CP550" s="169"/>
      <c r="CQ550" s="169"/>
      <c r="CR550" s="169"/>
      <c r="CS550" s="169"/>
      <c r="CT550" s="169"/>
      <c r="CU550" s="169"/>
      <c r="CV550" s="169"/>
      <c r="CW550" s="169"/>
      <c r="CX550" s="169"/>
      <c r="CY550" s="169"/>
    </row>
    <row r="551" spans="1:103" s="317" customFormat="1" ht="15.75" customHeight="1" x14ac:dyDescent="0.2">
      <c r="A551" s="316"/>
      <c r="B551" s="447"/>
      <c r="C551" s="448">
        <v>43191609</v>
      </c>
      <c r="D551" s="449" t="s">
        <v>148</v>
      </c>
      <c r="E551" s="447" t="s">
        <v>233</v>
      </c>
      <c r="F551" s="450" t="s">
        <v>311</v>
      </c>
      <c r="G551" s="451" t="s">
        <v>564</v>
      </c>
      <c r="H551" s="452" t="s">
        <v>274</v>
      </c>
      <c r="I551" s="453">
        <v>6</v>
      </c>
      <c r="J551" s="454">
        <v>34100</v>
      </c>
      <c r="K551" s="454">
        <v>204600</v>
      </c>
      <c r="L551" s="455"/>
      <c r="M551" s="432">
        <v>2019</v>
      </c>
      <c r="N551" s="433"/>
      <c r="O551" s="434"/>
      <c r="P551" s="435" t="s">
        <v>238</v>
      </c>
      <c r="Q551" s="456"/>
      <c r="R551" s="456"/>
      <c r="S551" s="432"/>
      <c r="T551" s="432"/>
      <c r="U551" s="433"/>
      <c r="V551" s="434"/>
      <c r="W551" s="435"/>
      <c r="X551" s="456"/>
      <c r="Y551" s="457"/>
      <c r="Z551" s="169"/>
      <c r="AA551" s="169"/>
      <c r="AB551" s="169"/>
      <c r="AC551" s="169"/>
      <c r="AD551" s="169"/>
      <c r="AE551" s="169"/>
      <c r="AF551" s="169"/>
      <c r="AG551" s="169"/>
      <c r="AH551" s="169"/>
      <c r="AI551" s="169"/>
      <c r="AJ551" s="169"/>
      <c r="AK551" s="169"/>
      <c r="AL551" s="169"/>
      <c r="AM551" s="169"/>
      <c r="AN551" s="169"/>
      <c r="AO551" s="169"/>
      <c r="AP551" s="169"/>
      <c r="AQ551" s="169"/>
      <c r="AR551" s="169"/>
      <c r="AS551" s="169"/>
      <c r="AT551" s="169"/>
      <c r="AU551" s="169"/>
      <c r="AV551" s="169"/>
      <c r="AW551" s="169"/>
      <c r="AX551" s="169"/>
      <c r="AY551" s="169"/>
      <c r="AZ551" s="169"/>
      <c r="BA551" s="169"/>
      <c r="BB551" s="169"/>
      <c r="BC551" s="169"/>
      <c r="BD551" s="169"/>
      <c r="BE551" s="169"/>
      <c r="BF551" s="169"/>
      <c r="BG551" s="169"/>
      <c r="BH551" s="169"/>
      <c r="BI551" s="169"/>
      <c r="BJ551" s="169"/>
      <c r="BK551" s="169"/>
      <c r="BL551" s="169"/>
      <c r="BM551" s="169"/>
      <c r="BN551" s="169"/>
      <c r="BO551" s="169"/>
      <c r="BP551" s="169"/>
      <c r="BQ551" s="169"/>
      <c r="BR551" s="169"/>
      <c r="BS551" s="169"/>
      <c r="BT551" s="169"/>
      <c r="BU551" s="169"/>
      <c r="BV551" s="169"/>
      <c r="BW551" s="169"/>
      <c r="BX551" s="169"/>
      <c r="BY551" s="169"/>
      <c r="BZ551" s="169"/>
      <c r="CA551" s="169"/>
      <c r="CB551" s="169"/>
      <c r="CC551" s="169"/>
      <c r="CD551" s="169"/>
      <c r="CE551" s="169"/>
      <c r="CF551" s="169"/>
      <c r="CG551" s="169"/>
      <c r="CH551" s="169"/>
      <c r="CI551" s="169"/>
      <c r="CJ551" s="169"/>
      <c r="CK551" s="169"/>
      <c r="CL551" s="169"/>
      <c r="CM551" s="169"/>
      <c r="CN551" s="169"/>
      <c r="CO551" s="169"/>
      <c r="CP551" s="169"/>
      <c r="CQ551" s="169"/>
      <c r="CR551" s="169"/>
      <c r="CS551" s="169"/>
      <c r="CT551" s="169"/>
      <c r="CU551" s="169"/>
      <c r="CV551" s="169"/>
      <c r="CW551" s="169"/>
      <c r="CX551" s="169"/>
      <c r="CY551" s="169"/>
    </row>
    <row r="552" spans="1:103" s="317" customFormat="1" ht="15.75" customHeight="1" x14ac:dyDescent="0.2">
      <c r="A552" s="316"/>
      <c r="B552" s="447"/>
      <c r="C552" s="448">
        <v>43191633</v>
      </c>
      <c r="D552" s="449" t="s">
        <v>149</v>
      </c>
      <c r="E552" s="447" t="s">
        <v>233</v>
      </c>
      <c r="F552" s="450" t="s">
        <v>311</v>
      </c>
      <c r="G552" s="451" t="s">
        <v>564</v>
      </c>
      <c r="H552" s="452" t="s">
        <v>274</v>
      </c>
      <c r="I552" s="453">
        <v>1</v>
      </c>
      <c r="J552" s="454">
        <v>638600</v>
      </c>
      <c r="K552" s="454">
        <v>638600</v>
      </c>
      <c r="L552" s="455"/>
      <c r="M552" s="432">
        <v>2019</v>
      </c>
      <c r="N552" s="433"/>
      <c r="O552" s="434"/>
      <c r="P552" s="435" t="s">
        <v>238</v>
      </c>
      <c r="Q552" s="456"/>
      <c r="R552" s="456"/>
      <c r="S552" s="432"/>
      <c r="T552" s="432"/>
      <c r="U552" s="433"/>
      <c r="V552" s="434"/>
      <c r="W552" s="435"/>
      <c r="X552" s="456"/>
      <c r="Y552" s="457"/>
      <c r="Z552" s="169"/>
      <c r="AA552" s="169"/>
      <c r="AB552" s="169"/>
      <c r="AC552" s="169"/>
      <c r="AD552" s="169"/>
      <c r="AE552" s="169"/>
      <c r="AF552" s="169"/>
      <c r="AG552" s="169"/>
      <c r="AH552" s="169"/>
      <c r="AI552" s="169"/>
      <c r="AJ552" s="169"/>
      <c r="AK552" s="169"/>
      <c r="AL552" s="169"/>
      <c r="AM552" s="169"/>
      <c r="AN552" s="169"/>
      <c r="AO552" s="169"/>
      <c r="AP552" s="169"/>
      <c r="AQ552" s="169"/>
      <c r="AR552" s="169"/>
      <c r="AS552" s="169"/>
      <c r="AT552" s="169"/>
      <c r="AU552" s="169"/>
      <c r="AV552" s="169"/>
      <c r="AW552" s="169"/>
      <c r="AX552" s="169"/>
      <c r="AY552" s="169"/>
      <c r="AZ552" s="169"/>
      <c r="BA552" s="169"/>
      <c r="BB552" s="169"/>
      <c r="BC552" s="169"/>
      <c r="BD552" s="169"/>
      <c r="BE552" s="169"/>
      <c r="BF552" s="169"/>
      <c r="BG552" s="169"/>
      <c r="BH552" s="169"/>
      <c r="BI552" s="169"/>
      <c r="BJ552" s="169"/>
      <c r="BK552" s="169"/>
      <c r="BL552" s="169"/>
      <c r="BM552" s="169"/>
      <c r="BN552" s="169"/>
      <c r="BO552" s="169"/>
      <c r="BP552" s="169"/>
      <c r="BQ552" s="169"/>
      <c r="BR552" s="169"/>
      <c r="BS552" s="169"/>
      <c r="BT552" s="169"/>
      <c r="BU552" s="169"/>
      <c r="BV552" s="169"/>
      <c r="BW552" s="169"/>
      <c r="BX552" s="169"/>
      <c r="BY552" s="169"/>
      <c r="BZ552" s="169"/>
      <c r="CA552" s="169"/>
      <c r="CB552" s="169"/>
      <c r="CC552" s="169"/>
      <c r="CD552" s="169"/>
      <c r="CE552" s="169"/>
      <c r="CF552" s="169"/>
      <c r="CG552" s="169"/>
      <c r="CH552" s="169"/>
      <c r="CI552" s="169"/>
      <c r="CJ552" s="169"/>
      <c r="CK552" s="169"/>
      <c r="CL552" s="169"/>
      <c r="CM552" s="169"/>
      <c r="CN552" s="169"/>
      <c r="CO552" s="169"/>
      <c r="CP552" s="169"/>
      <c r="CQ552" s="169"/>
      <c r="CR552" s="169"/>
      <c r="CS552" s="169"/>
      <c r="CT552" s="169"/>
      <c r="CU552" s="169"/>
      <c r="CV552" s="169"/>
      <c r="CW552" s="169"/>
      <c r="CX552" s="169"/>
      <c r="CY552" s="169"/>
    </row>
    <row r="553" spans="1:103" s="317" customFormat="1" ht="15.75" customHeight="1" x14ac:dyDescent="0.2">
      <c r="A553" s="316"/>
      <c r="B553" s="447"/>
      <c r="C553" s="448">
        <v>43191511</v>
      </c>
      <c r="D553" s="449" t="s">
        <v>150</v>
      </c>
      <c r="E553" s="447" t="s">
        <v>233</v>
      </c>
      <c r="F553" s="450" t="s">
        <v>311</v>
      </c>
      <c r="G553" s="451" t="s">
        <v>564</v>
      </c>
      <c r="H553" s="452" t="s">
        <v>274</v>
      </c>
      <c r="I553" s="453">
        <v>5</v>
      </c>
      <c r="J553" s="454">
        <v>81220</v>
      </c>
      <c r="K553" s="454">
        <v>406100</v>
      </c>
      <c r="L553" s="455"/>
      <c r="M553" s="432">
        <v>2019</v>
      </c>
      <c r="N553" s="433"/>
      <c r="O553" s="434"/>
      <c r="P553" s="435" t="s">
        <v>238</v>
      </c>
      <c r="Q553" s="456"/>
      <c r="R553" s="456"/>
      <c r="S553" s="432"/>
      <c r="T553" s="432"/>
      <c r="U553" s="433"/>
      <c r="V553" s="434"/>
      <c r="W553" s="435"/>
      <c r="X553" s="456"/>
      <c r="Y553" s="457"/>
      <c r="Z553" s="169"/>
      <c r="AA553" s="169"/>
      <c r="AB553" s="169"/>
      <c r="AC553" s="169"/>
      <c r="AD553" s="169"/>
      <c r="AE553" s="169"/>
      <c r="AF553" s="169"/>
      <c r="AG553" s="169"/>
      <c r="AH553" s="169"/>
      <c r="AI553" s="169"/>
      <c r="AJ553" s="169"/>
      <c r="AK553" s="169"/>
      <c r="AL553" s="169"/>
      <c r="AM553" s="169"/>
      <c r="AN553" s="169"/>
      <c r="AO553" s="169"/>
      <c r="AP553" s="169"/>
      <c r="AQ553" s="169"/>
      <c r="AR553" s="169"/>
      <c r="AS553" s="169"/>
      <c r="AT553" s="169"/>
      <c r="AU553" s="169"/>
      <c r="AV553" s="169"/>
      <c r="AW553" s="169"/>
      <c r="AX553" s="169"/>
      <c r="AY553" s="169"/>
      <c r="AZ553" s="169"/>
      <c r="BA553" s="169"/>
      <c r="BB553" s="169"/>
      <c r="BC553" s="169"/>
      <c r="BD553" s="169"/>
      <c r="BE553" s="169"/>
      <c r="BF553" s="169"/>
      <c r="BG553" s="169"/>
      <c r="BH553" s="169"/>
      <c r="BI553" s="169"/>
      <c r="BJ553" s="169"/>
      <c r="BK553" s="169"/>
      <c r="BL553" s="169"/>
      <c r="BM553" s="169"/>
      <c r="BN553" s="169"/>
      <c r="BO553" s="169"/>
      <c r="BP553" s="169"/>
      <c r="BQ553" s="169"/>
      <c r="BR553" s="169"/>
      <c r="BS553" s="169"/>
      <c r="BT553" s="169"/>
      <c r="BU553" s="169"/>
      <c r="BV553" s="169"/>
      <c r="BW553" s="169"/>
      <c r="BX553" s="169"/>
      <c r="BY553" s="169"/>
      <c r="BZ553" s="169"/>
      <c r="CA553" s="169"/>
      <c r="CB553" s="169"/>
      <c r="CC553" s="169"/>
      <c r="CD553" s="169"/>
      <c r="CE553" s="169"/>
      <c r="CF553" s="169"/>
      <c r="CG553" s="169"/>
      <c r="CH553" s="169"/>
      <c r="CI553" s="169"/>
      <c r="CJ553" s="169"/>
      <c r="CK553" s="169"/>
      <c r="CL553" s="169"/>
      <c r="CM553" s="169"/>
      <c r="CN553" s="169"/>
      <c r="CO553" s="169"/>
      <c r="CP553" s="169"/>
      <c r="CQ553" s="169"/>
      <c r="CR553" s="169"/>
      <c r="CS553" s="169"/>
      <c r="CT553" s="169"/>
      <c r="CU553" s="169"/>
      <c r="CV553" s="169"/>
      <c r="CW553" s="169"/>
      <c r="CX553" s="169"/>
      <c r="CY553" s="169"/>
    </row>
    <row r="554" spans="1:103" s="317" customFormat="1" ht="15.75" customHeight="1" x14ac:dyDescent="0.2">
      <c r="A554" s="316"/>
      <c r="B554" s="447"/>
      <c r="C554" s="448">
        <v>43191511</v>
      </c>
      <c r="D554" s="449" t="s">
        <v>151</v>
      </c>
      <c r="E554" s="447" t="s">
        <v>233</v>
      </c>
      <c r="F554" s="450" t="s">
        <v>311</v>
      </c>
      <c r="G554" s="451" t="s">
        <v>564</v>
      </c>
      <c r="H554" s="452" t="s">
        <v>274</v>
      </c>
      <c r="I554" s="453">
        <v>5</v>
      </c>
      <c r="J554" s="454">
        <v>68200</v>
      </c>
      <c r="K554" s="454">
        <v>341000</v>
      </c>
      <c r="L554" s="455"/>
      <c r="M554" s="432">
        <v>2019</v>
      </c>
      <c r="N554" s="433"/>
      <c r="O554" s="434"/>
      <c r="P554" s="435" t="s">
        <v>238</v>
      </c>
      <c r="Q554" s="456"/>
      <c r="R554" s="456"/>
      <c r="S554" s="432"/>
      <c r="T554" s="432"/>
      <c r="U554" s="433"/>
      <c r="V554" s="434"/>
      <c r="W554" s="435"/>
      <c r="X554" s="456"/>
      <c r="Y554" s="457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69"/>
      <c r="AT554" s="169"/>
      <c r="AU554" s="169"/>
      <c r="AV554" s="169"/>
      <c r="AW554" s="169"/>
      <c r="AX554" s="169"/>
      <c r="AY554" s="169"/>
      <c r="AZ554" s="169"/>
      <c r="BA554" s="169"/>
      <c r="BB554" s="169"/>
      <c r="BC554" s="169"/>
      <c r="BD554" s="169"/>
      <c r="BE554" s="169"/>
      <c r="BF554" s="169"/>
      <c r="BG554" s="169"/>
      <c r="BH554" s="169"/>
      <c r="BI554" s="169"/>
      <c r="BJ554" s="169"/>
      <c r="BK554" s="169"/>
      <c r="BL554" s="169"/>
      <c r="BM554" s="169"/>
      <c r="BN554" s="169"/>
      <c r="BO554" s="169"/>
      <c r="BP554" s="169"/>
      <c r="BQ554" s="169"/>
      <c r="BR554" s="169"/>
      <c r="BS554" s="169"/>
      <c r="BT554" s="169"/>
      <c r="BU554" s="169"/>
      <c r="BV554" s="169"/>
      <c r="BW554" s="169"/>
      <c r="BX554" s="169"/>
      <c r="BY554" s="169"/>
      <c r="BZ554" s="169"/>
      <c r="CA554" s="169"/>
      <c r="CB554" s="169"/>
      <c r="CC554" s="169"/>
      <c r="CD554" s="169"/>
      <c r="CE554" s="169"/>
      <c r="CF554" s="169"/>
      <c r="CG554" s="169"/>
      <c r="CH554" s="169"/>
      <c r="CI554" s="169"/>
      <c r="CJ554" s="169"/>
      <c r="CK554" s="169"/>
      <c r="CL554" s="169"/>
      <c r="CM554" s="169"/>
      <c r="CN554" s="169"/>
      <c r="CO554" s="169"/>
      <c r="CP554" s="169"/>
      <c r="CQ554" s="169"/>
      <c r="CR554" s="169"/>
      <c r="CS554" s="169"/>
      <c r="CT554" s="169"/>
      <c r="CU554" s="169"/>
      <c r="CV554" s="169"/>
      <c r="CW554" s="169"/>
      <c r="CX554" s="169"/>
      <c r="CY554" s="169"/>
    </row>
    <row r="555" spans="1:103" s="317" customFormat="1" ht="15.75" customHeight="1" x14ac:dyDescent="0.2">
      <c r="A555" s="316"/>
      <c r="B555" s="447"/>
      <c r="C555" s="448">
        <v>43191511</v>
      </c>
      <c r="D555" s="449" t="s">
        <v>152</v>
      </c>
      <c r="E555" s="447" t="s">
        <v>233</v>
      </c>
      <c r="F555" s="450" t="s">
        <v>311</v>
      </c>
      <c r="G555" s="451" t="s">
        <v>564</v>
      </c>
      <c r="H555" s="452" t="s">
        <v>274</v>
      </c>
      <c r="I555" s="453">
        <v>2</v>
      </c>
      <c r="J555" s="454">
        <v>201500</v>
      </c>
      <c r="K555" s="454">
        <v>403000</v>
      </c>
      <c r="L555" s="455"/>
      <c r="M555" s="432">
        <v>2019</v>
      </c>
      <c r="N555" s="433"/>
      <c r="O555" s="434"/>
      <c r="P555" s="435" t="s">
        <v>238</v>
      </c>
      <c r="Q555" s="456"/>
      <c r="R555" s="456"/>
      <c r="S555" s="432"/>
      <c r="T555" s="432"/>
      <c r="U555" s="433"/>
      <c r="V555" s="434"/>
      <c r="W555" s="435"/>
      <c r="X555" s="456"/>
      <c r="Y555" s="457"/>
      <c r="Z555" s="169"/>
      <c r="AA555" s="169"/>
      <c r="AB555" s="169"/>
      <c r="AC555" s="169"/>
      <c r="AD555" s="169"/>
      <c r="AE555" s="169"/>
      <c r="AF555" s="169"/>
      <c r="AG555" s="169"/>
      <c r="AH555" s="169"/>
      <c r="AI555" s="169"/>
      <c r="AJ555" s="169"/>
      <c r="AK555" s="169"/>
      <c r="AL555" s="169"/>
      <c r="AM555" s="169"/>
      <c r="AN555" s="169"/>
      <c r="AO555" s="169"/>
      <c r="AP555" s="169"/>
      <c r="AQ555" s="169"/>
      <c r="AR555" s="169"/>
      <c r="AS555" s="169"/>
      <c r="AT555" s="169"/>
      <c r="AU555" s="169"/>
      <c r="AV555" s="169"/>
      <c r="AW555" s="169"/>
      <c r="AX555" s="169"/>
      <c r="AY555" s="169"/>
      <c r="AZ555" s="169"/>
      <c r="BA555" s="169"/>
      <c r="BB555" s="169"/>
      <c r="BC555" s="169"/>
      <c r="BD555" s="169"/>
      <c r="BE555" s="169"/>
      <c r="BF555" s="169"/>
      <c r="BG555" s="169"/>
      <c r="BH555" s="169"/>
      <c r="BI555" s="169"/>
      <c r="BJ555" s="169"/>
      <c r="BK555" s="169"/>
      <c r="BL555" s="169"/>
      <c r="BM555" s="169"/>
      <c r="BN555" s="169"/>
      <c r="BO555" s="169"/>
      <c r="BP555" s="169"/>
      <c r="BQ555" s="169"/>
      <c r="BR555" s="169"/>
      <c r="BS555" s="169"/>
      <c r="BT555" s="169"/>
      <c r="BU555" s="169"/>
      <c r="BV555" s="169"/>
      <c r="BW555" s="169"/>
      <c r="BX555" s="169"/>
      <c r="BY555" s="169"/>
      <c r="BZ555" s="169"/>
      <c r="CA555" s="169"/>
      <c r="CB555" s="169"/>
      <c r="CC555" s="169"/>
      <c r="CD555" s="169"/>
      <c r="CE555" s="169"/>
      <c r="CF555" s="169"/>
      <c r="CG555" s="169"/>
      <c r="CH555" s="169"/>
      <c r="CI555" s="169"/>
      <c r="CJ555" s="169"/>
      <c r="CK555" s="169"/>
      <c r="CL555" s="169"/>
      <c r="CM555" s="169"/>
      <c r="CN555" s="169"/>
      <c r="CO555" s="169"/>
      <c r="CP555" s="169"/>
      <c r="CQ555" s="169"/>
      <c r="CR555" s="169"/>
      <c r="CS555" s="169"/>
      <c r="CT555" s="169"/>
      <c r="CU555" s="169"/>
      <c r="CV555" s="169"/>
      <c r="CW555" s="169"/>
      <c r="CX555" s="169"/>
      <c r="CY555" s="169"/>
    </row>
    <row r="556" spans="1:103" s="317" customFormat="1" ht="15.75" customHeight="1" x14ac:dyDescent="0.2">
      <c r="A556" s="316"/>
      <c r="B556" s="447"/>
      <c r="C556" s="448">
        <v>43191511</v>
      </c>
      <c r="D556" s="449" t="s">
        <v>645</v>
      </c>
      <c r="E556" s="447" t="s">
        <v>233</v>
      </c>
      <c r="F556" s="450" t="s">
        <v>208</v>
      </c>
      <c r="G556" s="451" t="s">
        <v>564</v>
      </c>
      <c r="H556" s="452" t="s">
        <v>274</v>
      </c>
      <c r="I556" s="453">
        <v>1</v>
      </c>
      <c r="J556" s="454">
        <f>K556</f>
        <v>1000000</v>
      </c>
      <c r="K556" s="454">
        <v>1000000</v>
      </c>
      <c r="L556" s="455"/>
      <c r="M556" s="432">
        <v>2019</v>
      </c>
      <c r="N556" s="433"/>
      <c r="O556" s="434"/>
      <c r="P556" s="435" t="s">
        <v>238</v>
      </c>
      <c r="Q556" s="456"/>
      <c r="R556" s="456"/>
      <c r="S556" s="432"/>
      <c r="T556" s="432"/>
      <c r="U556" s="433"/>
      <c r="V556" s="434"/>
      <c r="W556" s="435"/>
      <c r="X556" s="456"/>
      <c r="Y556" s="457"/>
      <c r="Z556" s="169"/>
      <c r="AA556" s="169"/>
      <c r="AB556" s="169"/>
      <c r="AC556" s="169"/>
      <c r="AD556" s="169"/>
      <c r="AE556" s="169"/>
      <c r="AF556" s="169"/>
      <c r="AG556" s="169"/>
      <c r="AH556" s="169"/>
      <c r="AI556" s="169"/>
      <c r="AJ556" s="169"/>
      <c r="AK556" s="169"/>
      <c r="AL556" s="169"/>
      <c r="AM556" s="169"/>
      <c r="AN556" s="169"/>
      <c r="AO556" s="169"/>
      <c r="AP556" s="169"/>
      <c r="AQ556" s="169"/>
      <c r="AR556" s="169"/>
      <c r="AS556" s="169"/>
      <c r="AT556" s="169"/>
      <c r="AU556" s="169"/>
      <c r="AV556" s="169"/>
      <c r="AW556" s="169"/>
      <c r="AX556" s="169"/>
      <c r="AY556" s="169"/>
      <c r="AZ556" s="169"/>
      <c r="BA556" s="169"/>
      <c r="BB556" s="169"/>
      <c r="BC556" s="169"/>
      <c r="BD556" s="169"/>
      <c r="BE556" s="169"/>
      <c r="BF556" s="169"/>
      <c r="BG556" s="169"/>
      <c r="BH556" s="169"/>
      <c r="BI556" s="169"/>
      <c r="BJ556" s="169"/>
      <c r="BK556" s="169"/>
      <c r="BL556" s="169"/>
      <c r="BM556" s="169"/>
      <c r="BN556" s="169"/>
      <c r="BO556" s="169"/>
      <c r="BP556" s="169"/>
      <c r="BQ556" s="169"/>
      <c r="BR556" s="169"/>
      <c r="BS556" s="169"/>
      <c r="BT556" s="169"/>
      <c r="BU556" s="169"/>
      <c r="BV556" s="169"/>
      <c r="BW556" s="169"/>
      <c r="BX556" s="169"/>
      <c r="BY556" s="169"/>
      <c r="BZ556" s="169"/>
      <c r="CA556" s="169"/>
      <c r="CB556" s="169"/>
      <c r="CC556" s="169"/>
      <c r="CD556" s="169"/>
      <c r="CE556" s="169"/>
      <c r="CF556" s="169"/>
      <c r="CG556" s="169"/>
      <c r="CH556" s="169"/>
      <c r="CI556" s="169"/>
      <c r="CJ556" s="169"/>
      <c r="CK556" s="169"/>
      <c r="CL556" s="169"/>
      <c r="CM556" s="169"/>
      <c r="CN556" s="169"/>
      <c r="CO556" s="169"/>
      <c r="CP556" s="169"/>
      <c r="CQ556" s="169"/>
      <c r="CR556" s="169"/>
      <c r="CS556" s="169"/>
      <c r="CT556" s="169"/>
      <c r="CU556" s="169"/>
      <c r="CV556" s="169"/>
      <c r="CW556" s="169"/>
      <c r="CX556" s="169"/>
      <c r="CY556" s="169"/>
    </row>
    <row r="557" spans="1:103" s="317" customFormat="1" ht="15.75" customHeight="1" x14ac:dyDescent="0.2">
      <c r="A557" s="316"/>
      <c r="B557" s="447"/>
      <c r="C557" s="448">
        <v>52161533</v>
      </c>
      <c r="D557" s="449" t="s">
        <v>678</v>
      </c>
      <c r="E557" s="447" t="s">
        <v>679</v>
      </c>
      <c r="F557" s="450" t="s">
        <v>311</v>
      </c>
      <c r="G557" s="451" t="s">
        <v>236</v>
      </c>
      <c r="H557" s="452" t="s">
        <v>254</v>
      </c>
      <c r="I557" s="453">
        <v>1</v>
      </c>
      <c r="J557" s="454">
        <v>31000</v>
      </c>
      <c r="K557" s="454">
        <v>31000</v>
      </c>
      <c r="L557" s="455"/>
      <c r="M557" s="432">
        <v>2019</v>
      </c>
      <c r="N557" s="433"/>
      <c r="O557" s="434"/>
      <c r="P557" s="435"/>
      <c r="Q557" s="456"/>
      <c r="R557" s="456"/>
      <c r="S557" s="432"/>
      <c r="T557" s="432" t="s">
        <v>238</v>
      </c>
      <c r="U557" s="433"/>
      <c r="V557" s="434"/>
      <c r="W557" s="435"/>
      <c r="X557" s="456"/>
      <c r="Y557" s="457"/>
      <c r="Z557" s="169"/>
      <c r="AA557" s="169"/>
      <c r="AB557" s="169"/>
      <c r="AC557" s="169"/>
      <c r="AD557" s="169"/>
      <c r="AE557" s="169"/>
      <c r="AF557" s="169"/>
      <c r="AG557" s="169"/>
      <c r="AH557" s="169"/>
      <c r="AI557" s="169"/>
      <c r="AJ557" s="169"/>
      <c r="AK557" s="169"/>
      <c r="AL557" s="169"/>
      <c r="AM557" s="169"/>
      <c r="AN557" s="169"/>
      <c r="AO557" s="169"/>
      <c r="AP557" s="169"/>
      <c r="AQ557" s="169"/>
      <c r="AR557" s="169"/>
      <c r="AS557" s="169"/>
      <c r="AT557" s="169"/>
      <c r="AU557" s="169"/>
      <c r="AV557" s="169"/>
      <c r="AW557" s="169"/>
      <c r="AX557" s="169"/>
      <c r="AY557" s="169"/>
      <c r="AZ557" s="169"/>
      <c r="BA557" s="169"/>
      <c r="BB557" s="169"/>
      <c r="BC557" s="169"/>
      <c r="BD557" s="169"/>
      <c r="BE557" s="169"/>
      <c r="BF557" s="169"/>
      <c r="BG557" s="169"/>
      <c r="BH557" s="169"/>
      <c r="BI557" s="169"/>
      <c r="BJ557" s="169"/>
      <c r="BK557" s="169"/>
      <c r="BL557" s="169"/>
      <c r="BM557" s="169"/>
      <c r="BN557" s="169"/>
      <c r="BO557" s="169"/>
      <c r="BP557" s="169"/>
      <c r="BQ557" s="169"/>
      <c r="BR557" s="169"/>
      <c r="BS557" s="169"/>
      <c r="BT557" s="169"/>
      <c r="BU557" s="169"/>
      <c r="BV557" s="169"/>
      <c r="BW557" s="169"/>
      <c r="BX557" s="169"/>
      <c r="BY557" s="169"/>
      <c r="BZ557" s="169"/>
      <c r="CA557" s="169"/>
      <c r="CB557" s="169"/>
      <c r="CC557" s="169"/>
      <c r="CD557" s="169"/>
      <c r="CE557" s="169"/>
      <c r="CF557" s="169"/>
      <c r="CG557" s="169"/>
      <c r="CH557" s="169"/>
      <c r="CI557" s="169"/>
      <c r="CJ557" s="169"/>
      <c r="CK557" s="169"/>
      <c r="CL557" s="169"/>
      <c r="CM557" s="169"/>
      <c r="CN557" s="169"/>
      <c r="CO557" s="169"/>
      <c r="CP557" s="169"/>
      <c r="CQ557" s="169"/>
      <c r="CR557" s="169"/>
      <c r="CS557" s="169"/>
      <c r="CT557" s="169"/>
      <c r="CU557" s="169"/>
      <c r="CV557" s="169"/>
      <c r="CW557" s="169"/>
      <c r="CX557" s="169"/>
      <c r="CY557" s="169"/>
    </row>
    <row r="558" spans="1:103" s="2" customFormat="1" ht="15.75" customHeight="1" x14ac:dyDescent="0.25">
      <c r="A558" s="176"/>
      <c r="B558" s="104"/>
      <c r="C558" s="105"/>
      <c r="D558" s="106"/>
      <c r="E558" s="107"/>
      <c r="F558" s="108"/>
      <c r="G558" s="109"/>
      <c r="H558" s="95"/>
      <c r="I558" s="96"/>
      <c r="J558" s="249"/>
      <c r="K558" s="249"/>
      <c r="L558" s="250"/>
      <c r="M558" s="251"/>
      <c r="N558" s="252"/>
      <c r="O558" s="253"/>
      <c r="P558" s="254"/>
      <c r="Q558" s="255"/>
      <c r="R558" s="255"/>
      <c r="S558" s="251"/>
      <c r="T558" s="251"/>
      <c r="U558" s="252"/>
      <c r="V558" s="253"/>
      <c r="W558" s="254"/>
      <c r="X558" s="255"/>
      <c r="Y558" s="256"/>
      <c r="Z558" s="169"/>
      <c r="AA558" s="169"/>
      <c r="AB558" s="169"/>
      <c r="AC558" s="169"/>
      <c r="AD558" s="169"/>
      <c r="AE558" s="169"/>
      <c r="AF558" s="169"/>
      <c r="AG558" s="169"/>
      <c r="AH558" s="169"/>
      <c r="AI558" s="169"/>
      <c r="AJ558" s="169"/>
      <c r="AK558" s="169"/>
      <c r="AL558" s="169"/>
      <c r="AM558" s="169"/>
      <c r="AN558" s="169"/>
      <c r="AO558" s="169"/>
      <c r="AP558" s="169"/>
      <c r="AQ558" s="169"/>
      <c r="AR558" s="169"/>
      <c r="AS558" s="169"/>
      <c r="AT558" s="169"/>
      <c r="AU558" s="169"/>
      <c r="AV558" s="169"/>
      <c r="AW558" s="169"/>
      <c r="AX558" s="169"/>
      <c r="AY558" s="169"/>
      <c r="AZ558" s="169"/>
      <c r="BA558" s="169"/>
      <c r="BB558" s="169"/>
      <c r="BC558" s="169"/>
      <c r="BD558" s="169"/>
      <c r="BE558" s="169"/>
      <c r="BF558" s="169"/>
      <c r="BG558" s="169"/>
      <c r="BH558" s="169"/>
      <c r="BI558" s="169"/>
      <c r="BJ558" s="169"/>
      <c r="BK558" s="169"/>
      <c r="BL558" s="169"/>
      <c r="BM558" s="169"/>
      <c r="BN558" s="169"/>
      <c r="BO558" s="169"/>
      <c r="BP558" s="169"/>
      <c r="BQ558" s="169"/>
      <c r="BR558" s="169"/>
      <c r="BS558" s="169"/>
      <c r="BT558" s="169"/>
      <c r="BU558" s="169"/>
      <c r="BV558" s="169"/>
      <c r="BW558" s="169"/>
      <c r="BX558" s="169"/>
      <c r="BY558" s="169"/>
      <c r="BZ558" s="169"/>
      <c r="CA558" s="169"/>
      <c r="CB558" s="169"/>
      <c r="CC558" s="169"/>
      <c r="CD558" s="169"/>
      <c r="CE558" s="169"/>
      <c r="CF558" s="169"/>
      <c r="CG558" s="169"/>
      <c r="CH558" s="169"/>
      <c r="CI558" s="169"/>
      <c r="CJ558" s="169"/>
      <c r="CK558" s="169"/>
      <c r="CL558" s="169"/>
      <c r="CM558" s="169"/>
      <c r="CN558" s="169"/>
      <c r="CO558" s="169"/>
      <c r="CP558" s="169"/>
      <c r="CQ558" s="169"/>
      <c r="CR558" s="169"/>
      <c r="CS558" s="169"/>
      <c r="CT558" s="169"/>
      <c r="CU558" s="169"/>
      <c r="CV558" s="169"/>
      <c r="CW558" s="169"/>
      <c r="CX558" s="169"/>
      <c r="CY558" s="169"/>
    </row>
    <row r="559" spans="1:103" s="446" customFormat="1" ht="15.75" customHeight="1" x14ac:dyDescent="0.2">
      <c r="A559" s="437"/>
      <c r="B559" s="438" t="s">
        <v>641</v>
      </c>
      <c r="C559" s="439" t="s">
        <v>642</v>
      </c>
      <c r="D559" s="440"/>
      <c r="E559" s="441"/>
      <c r="F559" s="441"/>
      <c r="G559" s="442"/>
      <c r="H559" s="443"/>
      <c r="I559" s="444"/>
      <c r="J559" s="441"/>
      <c r="K559" s="441"/>
      <c r="L559" s="441"/>
      <c r="M559" s="441"/>
      <c r="N559" s="441"/>
      <c r="O559" s="441"/>
      <c r="P559" s="441"/>
      <c r="Q559" s="441"/>
      <c r="R559" s="441"/>
      <c r="S559" s="441"/>
      <c r="T559" s="441"/>
      <c r="U559" s="441"/>
      <c r="V559" s="441"/>
      <c r="W559" s="441"/>
      <c r="X559" s="441"/>
      <c r="Y559" s="445"/>
      <c r="Z559" s="169"/>
      <c r="AA559" s="169"/>
      <c r="AB559" s="169"/>
      <c r="AC559" s="169"/>
      <c r="AD559" s="169"/>
      <c r="AE559" s="169"/>
      <c r="AF559" s="169"/>
      <c r="AG559" s="169"/>
      <c r="AH559" s="169"/>
      <c r="AI559" s="169"/>
      <c r="AJ559" s="169"/>
      <c r="AK559" s="169"/>
      <c r="AL559" s="169"/>
      <c r="AM559" s="169"/>
      <c r="AN559" s="169"/>
      <c r="AO559" s="169"/>
      <c r="AP559" s="169"/>
      <c r="AQ559" s="169"/>
      <c r="AR559" s="169"/>
      <c r="AS559" s="169"/>
      <c r="AT559" s="169"/>
      <c r="AU559" s="169"/>
      <c r="AV559" s="169"/>
      <c r="AW559" s="169"/>
      <c r="AX559" s="169"/>
      <c r="AY559" s="169"/>
      <c r="AZ559" s="169"/>
      <c r="BA559" s="169"/>
      <c r="BB559" s="169"/>
      <c r="BC559" s="169"/>
      <c r="BD559" s="169"/>
      <c r="BE559" s="169"/>
      <c r="BF559" s="169"/>
      <c r="BG559" s="169"/>
      <c r="BH559" s="169"/>
      <c r="BI559" s="169"/>
      <c r="BJ559" s="169"/>
      <c r="BK559" s="169"/>
      <c r="BL559" s="169"/>
      <c r="BM559" s="169"/>
      <c r="BN559" s="169"/>
      <c r="BO559" s="169"/>
      <c r="BP559" s="169"/>
      <c r="BQ559" s="169"/>
      <c r="BR559" s="169"/>
      <c r="BS559" s="169"/>
      <c r="BT559" s="169"/>
      <c r="BU559" s="169"/>
      <c r="BV559" s="169"/>
      <c r="BW559" s="169"/>
      <c r="BX559" s="169"/>
      <c r="BY559" s="169"/>
      <c r="BZ559" s="169"/>
      <c r="CA559" s="169"/>
      <c r="CB559" s="169"/>
      <c r="CC559" s="169"/>
      <c r="CD559" s="169"/>
      <c r="CE559" s="169"/>
      <c r="CF559" s="169"/>
      <c r="CG559" s="169"/>
      <c r="CH559" s="169"/>
      <c r="CI559" s="169"/>
      <c r="CJ559" s="169"/>
      <c r="CK559" s="169"/>
      <c r="CL559" s="169"/>
      <c r="CM559" s="169"/>
      <c r="CN559" s="169"/>
      <c r="CO559" s="169"/>
      <c r="CP559" s="169"/>
      <c r="CQ559" s="169"/>
      <c r="CR559" s="169"/>
      <c r="CS559" s="169"/>
      <c r="CT559" s="169"/>
      <c r="CU559" s="169"/>
      <c r="CV559" s="169"/>
      <c r="CW559" s="169"/>
      <c r="CX559" s="169"/>
      <c r="CY559" s="169"/>
    </row>
    <row r="560" spans="1:103" s="317" customFormat="1" ht="15.75" customHeight="1" x14ac:dyDescent="0.2">
      <c r="A560" s="316"/>
      <c r="B560" s="447"/>
      <c r="C560" s="448">
        <v>40101701</v>
      </c>
      <c r="D560" s="449" t="s">
        <v>153</v>
      </c>
      <c r="E560" s="458" t="s">
        <v>641</v>
      </c>
      <c r="F560" s="450" t="s">
        <v>311</v>
      </c>
      <c r="G560" s="451" t="s">
        <v>564</v>
      </c>
      <c r="H560" s="452" t="s">
        <v>274</v>
      </c>
      <c r="I560" s="453">
        <v>1</v>
      </c>
      <c r="J560" s="454">
        <v>16000000</v>
      </c>
      <c r="K560" s="454">
        <v>16000000</v>
      </c>
      <c r="L560" s="455"/>
      <c r="M560" s="432">
        <v>2019</v>
      </c>
      <c r="N560" s="433"/>
      <c r="O560" s="434" t="s">
        <v>183</v>
      </c>
      <c r="P560" s="435"/>
      <c r="Q560" s="456"/>
      <c r="R560" s="456"/>
      <c r="S560" s="432"/>
      <c r="T560" s="432"/>
      <c r="U560" s="433"/>
      <c r="V560" s="434"/>
      <c r="W560" s="435"/>
      <c r="X560" s="456"/>
      <c r="Y560" s="457"/>
      <c r="Z560" s="169"/>
      <c r="AA560" s="169"/>
      <c r="AB560" s="169"/>
      <c r="AC560" s="169"/>
      <c r="AD560" s="169"/>
      <c r="AE560" s="169"/>
      <c r="AF560" s="169"/>
      <c r="AG560" s="169"/>
      <c r="AH560" s="169"/>
      <c r="AI560" s="169"/>
      <c r="AJ560" s="169"/>
      <c r="AK560" s="169"/>
      <c r="AL560" s="169"/>
      <c r="AM560" s="169"/>
      <c r="AN560" s="169"/>
      <c r="AO560" s="169"/>
      <c r="AP560" s="169"/>
      <c r="AQ560" s="169"/>
      <c r="AR560" s="169"/>
      <c r="AS560" s="169"/>
      <c r="AT560" s="169"/>
      <c r="AU560" s="169"/>
      <c r="AV560" s="169"/>
      <c r="AW560" s="169"/>
      <c r="AX560" s="169"/>
      <c r="AY560" s="169"/>
      <c r="AZ560" s="169"/>
      <c r="BA560" s="169"/>
      <c r="BB560" s="169"/>
      <c r="BC560" s="169"/>
      <c r="BD560" s="169"/>
      <c r="BE560" s="169"/>
      <c r="BF560" s="169"/>
      <c r="BG560" s="169"/>
      <c r="BH560" s="169"/>
      <c r="BI560" s="169"/>
      <c r="BJ560" s="169"/>
      <c r="BK560" s="169"/>
      <c r="BL560" s="169"/>
      <c r="BM560" s="169"/>
      <c r="BN560" s="169"/>
      <c r="BO560" s="169"/>
      <c r="BP560" s="169"/>
      <c r="BQ560" s="169"/>
      <c r="BR560" s="169"/>
      <c r="BS560" s="169"/>
      <c r="BT560" s="169"/>
      <c r="BU560" s="169"/>
      <c r="BV560" s="169"/>
      <c r="BW560" s="169"/>
      <c r="BX560" s="169"/>
      <c r="BY560" s="169"/>
      <c r="BZ560" s="169"/>
      <c r="CA560" s="169"/>
      <c r="CB560" s="169"/>
      <c r="CC560" s="169"/>
      <c r="CD560" s="169"/>
      <c r="CE560" s="169"/>
      <c r="CF560" s="169"/>
      <c r="CG560" s="169"/>
      <c r="CH560" s="169"/>
      <c r="CI560" s="169"/>
      <c r="CJ560" s="169"/>
      <c r="CK560" s="169"/>
      <c r="CL560" s="169"/>
      <c r="CM560" s="169"/>
      <c r="CN560" s="169"/>
      <c r="CO560" s="169"/>
      <c r="CP560" s="169"/>
      <c r="CQ560" s="169"/>
      <c r="CR560" s="169"/>
      <c r="CS560" s="169"/>
      <c r="CT560" s="169"/>
      <c r="CU560" s="169"/>
      <c r="CV560" s="169"/>
      <c r="CW560" s="169"/>
      <c r="CX560" s="169"/>
      <c r="CY560" s="169"/>
    </row>
    <row r="561" spans="1:103" s="317" customFormat="1" ht="15.75" customHeight="1" x14ac:dyDescent="0.2">
      <c r="A561" s="316"/>
      <c r="B561" s="447"/>
      <c r="C561" s="448">
        <v>56101519</v>
      </c>
      <c r="D561" s="449" t="s">
        <v>554</v>
      </c>
      <c r="E561" s="458" t="s">
        <v>641</v>
      </c>
      <c r="F561" s="450" t="s">
        <v>311</v>
      </c>
      <c r="G561" s="451" t="s">
        <v>564</v>
      </c>
      <c r="H561" s="452" t="s">
        <v>274</v>
      </c>
      <c r="I561" s="453">
        <v>2</v>
      </c>
      <c r="J561" s="454">
        <v>189700</v>
      </c>
      <c r="K561" s="454">
        <v>379400</v>
      </c>
      <c r="L561" s="455"/>
      <c r="M561" s="432">
        <v>2019</v>
      </c>
      <c r="N561" s="433"/>
      <c r="O561" s="434" t="s">
        <v>183</v>
      </c>
      <c r="P561" s="435"/>
      <c r="Q561" s="456"/>
      <c r="R561" s="456"/>
      <c r="S561" s="432"/>
      <c r="T561" s="432"/>
      <c r="U561" s="433"/>
      <c r="V561" s="434"/>
      <c r="W561" s="435"/>
      <c r="X561" s="456"/>
      <c r="Y561" s="457"/>
      <c r="Z561" s="169"/>
      <c r="AA561" s="169"/>
      <c r="AB561" s="169"/>
      <c r="AC561" s="169"/>
      <c r="AD561" s="169"/>
      <c r="AE561" s="169"/>
      <c r="AF561" s="169"/>
      <c r="AG561" s="169"/>
      <c r="AH561" s="169"/>
      <c r="AI561" s="169"/>
      <c r="AJ561" s="169"/>
      <c r="AK561" s="169"/>
      <c r="AL561" s="169"/>
      <c r="AM561" s="169"/>
      <c r="AN561" s="169"/>
      <c r="AO561" s="169"/>
      <c r="AP561" s="169"/>
      <c r="AQ561" s="169"/>
      <c r="AR561" s="169"/>
      <c r="AS561" s="169"/>
      <c r="AT561" s="169"/>
      <c r="AU561" s="169"/>
      <c r="AV561" s="169"/>
      <c r="AW561" s="169"/>
      <c r="AX561" s="169"/>
      <c r="AY561" s="169"/>
      <c r="AZ561" s="169"/>
      <c r="BA561" s="169"/>
      <c r="BB561" s="169"/>
      <c r="BC561" s="169"/>
      <c r="BD561" s="169"/>
      <c r="BE561" s="169"/>
      <c r="BF561" s="169"/>
      <c r="BG561" s="169"/>
      <c r="BH561" s="169"/>
      <c r="BI561" s="169"/>
      <c r="BJ561" s="169"/>
      <c r="BK561" s="169"/>
      <c r="BL561" s="169"/>
      <c r="BM561" s="169"/>
      <c r="BN561" s="169"/>
      <c r="BO561" s="169"/>
      <c r="BP561" s="169"/>
      <c r="BQ561" s="169"/>
      <c r="BR561" s="169"/>
      <c r="BS561" s="169"/>
      <c r="BT561" s="169"/>
      <c r="BU561" s="169"/>
      <c r="BV561" s="169"/>
      <c r="BW561" s="169"/>
      <c r="BX561" s="169"/>
      <c r="BY561" s="169"/>
      <c r="BZ561" s="169"/>
      <c r="CA561" s="169"/>
      <c r="CB561" s="169"/>
      <c r="CC561" s="169"/>
      <c r="CD561" s="169"/>
      <c r="CE561" s="169"/>
      <c r="CF561" s="169"/>
      <c r="CG561" s="169"/>
      <c r="CH561" s="169"/>
      <c r="CI561" s="169"/>
      <c r="CJ561" s="169"/>
      <c r="CK561" s="169"/>
      <c r="CL561" s="169"/>
      <c r="CM561" s="169"/>
      <c r="CN561" s="169"/>
      <c r="CO561" s="169"/>
      <c r="CP561" s="169"/>
      <c r="CQ561" s="169"/>
      <c r="CR561" s="169"/>
      <c r="CS561" s="169"/>
      <c r="CT561" s="169"/>
      <c r="CU561" s="169"/>
      <c r="CV561" s="169"/>
      <c r="CW561" s="169"/>
      <c r="CX561" s="169"/>
      <c r="CY561" s="169"/>
    </row>
    <row r="562" spans="1:103" s="317" customFormat="1" ht="15.75" customHeight="1" x14ac:dyDescent="0.2">
      <c r="A562" s="316"/>
      <c r="B562" s="447"/>
      <c r="C562" s="448">
        <v>56101504</v>
      </c>
      <c r="D562" s="449" t="s">
        <v>555</v>
      </c>
      <c r="E562" s="458" t="s">
        <v>641</v>
      </c>
      <c r="F562" s="450" t="s">
        <v>311</v>
      </c>
      <c r="G562" s="451" t="s">
        <v>564</v>
      </c>
      <c r="H562" s="452" t="s">
        <v>274</v>
      </c>
      <c r="I562" s="453">
        <v>17</v>
      </c>
      <c r="J562" s="454">
        <v>18100</v>
      </c>
      <c r="K562" s="454">
        <v>307700</v>
      </c>
      <c r="L562" s="455"/>
      <c r="M562" s="432">
        <v>2019</v>
      </c>
      <c r="N562" s="433"/>
      <c r="O562" s="434" t="s">
        <v>183</v>
      </c>
      <c r="P562" s="435"/>
      <c r="Q562" s="456"/>
      <c r="R562" s="456"/>
      <c r="S562" s="432"/>
      <c r="T562" s="432"/>
      <c r="U562" s="433"/>
      <c r="V562" s="434"/>
      <c r="W562" s="435"/>
      <c r="X562" s="456"/>
      <c r="Y562" s="457"/>
      <c r="Z562" s="169"/>
      <c r="AA562" s="169"/>
      <c r="AB562" s="169"/>
      <c r="AC562" s="169"/>
      <c r="AD562" s="169"/>
      <c r="AE562" s="169"/>
      <c r="AF562" s="169"/>
      <c r="AG562" s="169"/>
      <c r="AH562" s="169"/>
      <c r="AI562" s="169"/>
      <c r="AJ562" s="169"/>
      <c r="AK562" s="169"/>
      <c r="AL562" s="169"/>
      <c r="AM562" s="169"/>
      <c r="AN562" s="169"/>
      <c r="AO562" s="169"/>
      <c r="AP562" s="169"/>
      <c r="AQ562" s="169"/>
      <c r="AR562" s="169"/>
      <c r="AS562" s="169"/>
      <c r="AT562" s="169"/>
      <c r="AU562" s="169"/>
      <c r="AV562" s="169"/>
      <c r="AW562" s="169"/>
      <c r="AX562" s="169"/>
      <c r="AY562" s="169"/>
      <c r="AZ562" s="169"/>
      <c r="BA562" s="169"/>
      <c r="BB562" s="169"/>
      <c r="BC562" s="169"/>
      <c r="BD562" s="169"/>
      <c r="BE562" s="169"/>
      <c r="BF562" s="169"/>
      <c r="BG562" s="169"/>
      <c r="BH562" s="169"/>
      <c r="BI562" s="169"/>
      <c r="BJ562" s="169"/>
      <c r="BK562" s="169"/>
      <c r="BL562" s="169"/>
      <c r="BM562" s="169"/>
      <c r="BN562" s="169"/>
      <c r="BO562" s="169"/>
      <c r="BP562" s="169"/>
      <c r="BQ562" s="169"/>
      <c r="BR562" s="169"/>
      <c r="BS562" s="169"/>
      <c r="BT562" s="169"/>
      <c r="BU562" s="169"/>
      <c r="BV562" s="169"/>
      <c r="BW562" s="169"/>
      <c r="BX562" s="169"/>
      <c r="BY562" s="169"/>
      <c r="BZ562" s="169"/>
      <c r="CA562" s="169"/>
      <c r="CB562" s="169"/>
      <c r="CC562" s="169"/>
      <c r="CD562" s="169"/>
      <c r="CE562" s="169"/>
      <c r="CF562" s="169"/>
      <c r="CG562" s="169"/>
      <c r="CH562" s="169"/>
      <c r="CI562" s="169"/>
      <c r="CJ562" s="169"/>
      <c r="CK562" s="169"/>
      <c r="CL562" s="169"/>
      <c r="CM562" s="169"/>
      <c r="CN562" s="169"/>
      <c r="CO562" s="169"/>
      <c r="CP562" s="169"/>
      <c r="CQ562" s="169"/>
      <c r="CR562" s="169"/>
      <c r="CS562" s="169"/>
      <c r="CT562" s="169"/>
      <c r="CU562" s="169"/>
      <c r="CV562" s="169"/>
      <c r="CW562" s="169"/>
      <c r="CX562" s="169"/>
      <c r="CY562" s="169"/>
    </row>
    <row r="563" spans="1:103" s="317" customFormat="1" ht="15.75" customHeight="1" x14ac:dyDescent="0.2">
      <c r="A563" s="316"/>
      <c r="B563" s="447"/>
      <c r="C563" s="448">
        <v>24102004</v>
      </c>
      <c r="D563" s="449" t="s">
        <v>557</v>
      </c>
      <c r="E563" s="458" t="s">
        <v>641</v>
      </c>
      <c r="F563" s="450" t="s">
        <v>311</v>
      </c>
      <c r="G563" s="451" t="s">
        <v>564</v>
      </c>
      <c r="H563" s="452" t="s">
        <v>274</v>
      </c>
      <c r="I563" s="453">
        <v>12</v>
      </c>
      <c r="J563" s="454">
        <v>375000</v>
      </c>
      <c r="K563" s="454">
        <v>4500000</v>
      </c>
      <c r="L563" s="455"/>
      <c r="M563" s="432">
        <v>2019</v>
      </c>
      <c r="N563" s="433"/>
      <c r="O563" s="434" t="s">
        <v>183</v>
      </c>
      <c r="P563" s="435"/>
      <c r="Q563" s="456"/>
      <c r="R563" s="456"/>
      <c r="S563" s="432"/>
      <c r="T563" s="432"/>
      <c r="U563" s="433"/>
      <c r="V563" s="434"/>
      <c r="W563" s="435"/>
      <c r="X563" s="456"/>
      <c r="Y563" s="457"/>
      <c r="Z563" s="169"/>
      <c r="AA563" s="169"/>
      <c r="AB563" s="169"/>
      <c r="AC563" s="169"/>
      <c r="AD563" s="169"/>
      <c r="AE563" s="169"/>
      <c r="AF563" s="169"/>
      <c r="AG563" s="169"/>
      <c r="AH563" s="169"/>
      <c r="AI563" s="169"/>
      <c r="AJ563" s="169"/>
      <c r="AK563" s="169"/>
      <c r="AL563" s="169"/>
      <c r="AM563" s="169"/>
      <c r="AN563" s="169"/>
      <c r="AO563" s="169"/>
      <c r="AP563" s="169"/>
      <c r="AQ563" s="169"/>
      <c r="AR563" s="169"/>
      <c r="AS563" s="169"/>
      <c r="AT563" s="169"/>
      <c r="AU563" s="169"/>
      <c r="AV563" s="169"/>
      <c r="AW563" s="169"/>
      <c r="AX563" s="169"/>
      <c r="AY563" s="169"/>
      <c r="AZ563" s="169"/>
      <c r="BA563" s="169"/>
      <c r="BB563" s="169"/>
      <c r="BC563" s="169"/>
      <c r="BD563" s="169"/>
      <c r="BE563" s="169"/>
      <c r="BF563" s="169"/>
      <c r="BG563" s="169"/>
      <c r="BH563" s="169"/>
      <c r="BI563" s="169"/>
      <c r="BJ563" s="169"/>
      <c r="BK563" s="169"/>
      <c r="BL563" s="169"/>
      <c r="BM563" s="169"/>
      <c r="BN563" s="169"/>
      <c r="BO563" s="169"/>
      <c r="BP563" s="169"/>
      <c r="BQ563" s="169"/>
      <c r="BR563" s="169"/>
      <c r="BS563" s="169"/>
      <c r="BT563" s="169"/>
      <c r="BU563" s="169"/>
      <c r="BV563" s="169"/>
      <c r="BW563" s="169"/>
      <c r="BX563" s="169"/>
      <c r="BY563" s="169"/>
      <c r="BZ563" s="169"/>
      <c r="CA563" s="169"/>
      <c r="CB563" s="169"/>
      <c r="CC563" s="169"/>
      <c r="CD563" s="169"/>
      <c r="CE563" s="169"/>
      <c r="CF563" s="169"/>
      <c r="CG563" s="169"/>
      <c r="CH563" s="169"/>
      <c r="CI563" s="169"/>
      <c r="CJ563" s="169"/>
      <c r="CK563" s="169"/>
      <c r="CL563" s="169"/>
      <c r="CM563" s="169"/>
      <c r="CN563" s="169"/>
      <c r="CO563" s="169"/>
      <c r="CP563" s="169"/>
      <c r="CQ563" s="169"/>
      <c r="CR563" s="169"/>
      <c r="CS563" s="169"/>
      <c r="CT563" s="169"/>
      <c r="CU563" s="169"/>
      <c r="CV563" s="169"/>
      <c r="CW563" s="169"/>
      <c r="CX563" s="169"/>
      <c r="CY563" s="169"/>
    </row>
    <row r="564" spans="1:103" s="317" customFormat="1" ht="15.75" customHeight="1" x14ac:dyDescent="0.2">
      <c r="A564" s="316"/>
      <c r="B564" s="447"/>
      <c r="C564" s="448">
        <v>56101703</v>
      </c>
      <c r="D564" s="449" t="s">
        <v>556</v>
      </c>
      <c r="E564" s="458" t="s">
        <v>641</v>
      </c>
      <c r="F564" s="450" t="s">
        <v>311</v>
      </c>
      <c r="G564" s="451" t="s">
        <v>564</v>
      </c>
      <c r="H564" s="452" t="s">
        <v>274</v>
      </c>
      <c r="I564" s="453">
        <v>1</v>
      </c>
      <c r="J564" s="454">
        <v>360000</v>
      </c>
      <c r="K564" s="454">
        <v>360000</v>
      </c>
      <c r="L564" s="455"/>
      <c r="M564" s="432">
        <v>2019</v>
      </c>
      <c r="N564" s="433"/>
      <c r="O564" s="434" t="s">
        <v>183</v>
      </c>
      <c r="P564" s="435"/>
      <c r="Q564" s="456"/>
      <c r="R564" s="456"/>
      <c r="S564" s="432"/>
      <c r="T564" s="432"/>
      <c r="U564" s="433"/>
      <c r="V564" s="434"/>
      <c r="W564" s="435"/>
      <c r="X564" s="456"/>
      <c r="Y564" s="457"/>
      <c r="Z564" s="169"/>
      <c r="AA564" s="169"/>
      <c r="AB564" s="169"/>
      <c r="AC564" s="169"/>
      <c r="AD564" s="169"/>
      <c r="AE564" s="169"/>
      <c r="AF564" s="169"/>
      <c r="AG564" s="169"/>
      <c r="AH564" s="169"/>
      <c r="AI564" s="169"/>
      <c r="AJ564" s="169"/>
      <c r="AK564" s="169"/>
      <c r="AL564" s="169"/>
      <c r="AM564" s="169"/>
      <c r="AN564" s="169"/>
      <c r="AO564" s="169"/>
      <c r="AP564" s="169"/>
      <c r="AQ564" s="169"/>
      <c r="AR564" s="169"/>
      <c r="AS564" s="169"/>
      <c r="AT564" s="169"/>
      <c r="AU564" s="169"/>
      <c r="AV564" s="169"/>
      <c r="AW564" s="169"/>
      <c r="AX564" s="169"/>
      <c r="AY564" s="169"/>
      <c r="AZ564" s="169"/>
      <c r="BA564" s="169"/>
      <c r="BB564" s="169"/>
      <c r="BC564" s="169"/>
      <c r="BD564" s="169"/>
      <c r="BE564" s="169"/>
      <c r="BF564" s="169"/>
      <c r="BG564" s="169"/>
      <c r="BH564" s="169"/>
      <c r="BI564" s="169"/>
      <c r="BJ564" s="169"/>
      <c r="BK564" s="169"/>
      <c r="BL564" s="169"/>
      <c r="BM564" s="169"/>
      <c r="BN564" s="169"/>
      <c r="BO564" s="169"/>
      <c r="BP564" s="169"/>
      <c r="BQ564" s="169"/>
      <c r="BR564" s="169"/>
      <c r="BS564" s="169"/>
      <c r="BT564" s="169"/>
      <c r="BU564" s="169"/>
      <c r="BV564" s="169"/>
      <c r="BW564" s="169"/>
      <c r="BX564" s="169"/>
      <c r="BY564" s="169"/>
      <c r="BZ564" s="169"/>
      <c r="CA564" s="169"/>
      <c r="CB564" s="169"/>
      <c r="CC564" s="169"/>
      <c r="CD564" s="169"/>
      <c r="CE564" s="169"/>
      <c r="CF564" s="169"/>
      <c r="CG564" s="169"/>
      <c r="CH564" s="169"/>
      <c r="CI564" s="169"/>
      <c r="CJ564" s="169"/>
      <c r="CK564" s="169"/>
      <c r="CL564" s="169"/>
      <c r="CM564" s="169"/>
      <c r="CN564" s="169"/>
      <c r="CO564" s="169"/>
      <c r="CP564" s="169"/>
      <c r="CQ564" s="169"/>
      <c r="CR564" s="169"/>
      <c r="CS564" s="169"/>
      <c r="CT564" s="169"/>
      <c r="CU564" s="169"/>
      <c r="CV564" s="169"/>
      <c r="CW564" s="169"/>
      <c r="CX564" s="169"/>
      <c r="CY564" s="169"/>
    </row>
    <row r="565" spans="1:103" s="317" customFormat="1" ht="15.75" customHeight="1" x14ac:dyDescent="0.2">
      <c r="A565" s="316"/>
      <c r="B565" s="447"/>
      <c r="C565" s="448">
        <v>30161801</v>
      </c>
      <c r="D565" s="449" t="s">
        <v>658</v>
      </c>
      <c r="E565" s="458" t="s">
        <v>641</v>
      </c>
      <c r="F565" s="450" t="s">
        <v>311</v>
      </c>
      <c r="G565" s="451" t="s">
        <v>564</v>
      </c>
      <c r="H565" s="452" t="s">
        <v>274</v>
      </c>
      <c r="I565" s="453">
        <v>1</v>
      </c>
      <c r="J565" s="454">
        <v>300000</v>
      </c>
      <c r="K565" s="454">
        <v>300000</v>
      </c>
      <c r="L565" s="455"/>
      <c r="M565" s="432">
        <v>2019</v>
      </c>
      <c r="N565" s="433"/>
      <c r="O565" s="434" t="s">
        <v>183</v>
      </c>
      <c r="P565" s="435"/>
      <c r="Q565" s="456"/>
      <c r="R565" s="456"/>
      <c r="S565" s="432"/>
      <c r="T565" s="432"/>
      <c r="U565" s="433"/>
      <c r="V565" s="434"/>
      <c r="W565" s="435"/>
      <c r="X565" s="456"/>
      <c r="Y565" s="457"/>
      <c r="Z565" s="169"/>
      <c r="AA565" s="169"/>
      <c r="AB565" s="169"/>
      <c r="AC565" s="169"/>
      <c r="AD565" s="169"/>
      <c r="AE565" s="169"/>
      <c r="AF565" s="169"/>
      <c r="AG565" s="169"/>
      <c r="AH565" s="169"/>
      <c r="AI565" s="169"/>
      <c r="AJ565" s="169"/>
      <c r="AK565" s="169"/>
      <c r="AL565" s="169"/>
      <c r="AM565" s="169"/>
      <c r="AN565" s="169"/>
      <c r="AO565" s="169"/>
      <c r="AP565" s="169"/>
      <c r="AQ565" s="169"/>
      <c r="AR565" s="169"/>
      <c r="AS565" s="169"/>
      <c r="AT565" s="169"/>
      <c r="AU565" s="169"/>
      <c r="AV565" s="169"/>
      <c r="AW565" s="169"/>
      <c r="AX565" s="169"/>
      <c r="AY565" s="169"/>
      <c r="AZ565" s="169"/>
      <c r="BA565" s="169"/>
      <c r="BB565" s="169"/>
      <c r="BC565" s="169"/>
      <c r="BD565" s="169"/>
      <c r="BE565" s="169"/>
      <c r="BF565" s="169"/>
      <c r="BG565" s="169"/>
      <c r="BH565" s="169"/>
      <c r="BI565" s="169"/>
      <c r="BJ565" s="169"/>
      <c r="BK565" s="169"/>
      <c r="BL565" s="169"/>
      <c r="BM565" s="169"/>
      <c r="BN565" s="169"/>
      <c r="BO565" s="169"/>
      <c r="BP565" s="169"/>
      <c r="BQ565" s="169"/>
      <c r="BR565" s="169"/>
      <c r="BS565" s="169"/>
      <c r="BT565" s="169"/>
      <c r="BU565" s="169"/>
      <c r="BV565" s="169"/>
      <c r="BW565" s="169"/>
      <c r="BX565" s="169"/>
      <c r="BY565" s="169"/>
      <c r="BZ565" s="169"/>
      <c r="CA565" s="169"/>
      <c r="CB565" s="169"/>
      <c r="CC565" s="169"/>
      <c r="CD565" s="169"/>
      <c r="CE565" s="169"/>
      <c r="CF565" s="169"/>
      <c r="CG565" s="169"/>
      <c r="CH565" s="169"/>
      <c r="CI565" s="169"/>
      <c r="CJ565" s="169"/>
      <c r="CK565" s="169"/>
      <c r="CL565" s="169"/>
      <c r="CM565" s="169"/>
      <c r="CN565" s="169"/>
      <c r="CO565" s="169"/>
      <c r="CP565" s="169"/>
      <c r="CQ565" s="169"/>
      <c r="CR565" s="169"/>
      <c r="CS565" s="169"/>
      <c r="CT565" s="169"/>
      <c r="CU565" s="169"/>
      <c r="CV565" s="169"/>
      <c r="CW565" s="169"/>
      <c r="CX565" s="169"/>
      <c r="CY565" s="169"/>
    </row>
    <row r="566" spans="1:103" s="317" customFormat="1" ht="15.75" customHeight="1" x14ac:dyDescent="0.2">
      <c r="A566" s="316"/>
      <c r="B566" s="447"/>
      <c r="C566" s="448">
        <v>56101542</v>
      </c>
      <c r="D566" s="449" t="s">
        <v>680</v>
      </c>
      <c r="E566" s="458" t="s">
        <v>682</v>
      </c>
      <c r="F566" s="450" t="s">
        <v>311</v>
      </c>
      <c r="G566" s="451" t="s">
        <v>236</v>
      </c>
      <c r="H566" s="452" t="s">
        <v>254</v>
      </c>
      <c r="I566" s="453">
        <v>8</v>
      </c>
      <c r="J566" s="454">
        <v>9000</v>
      </c>
      <c r="K566" s="454">
        <f>J566*I566</f>
        <v>72000</v>
      </c>
      <c r="L566" s="455"/>
      <c r="M566" s="432">
        <v>2019</v>
      </c>
      <c r="N566" s="433"/>
      <c r="O566" s="434"/>
      <c r="P566" s="435"/>
      <c r="Q566" s="456"/>
      <c r="R566" s="456"/>
      <c r="S566" s="432"/>
      <c r="T566" s="432" t="s">
        <v>238</v>
      </c>
      <c r="U566" s="433"/>
      <c r="V566" s="434"/>
      <c r="W566" s="435"/>
      <c r="X566" s="456"/>
      <c r="Y566" s="457"/>
      <c r="Z566" s="169"/>
      <c r="AA566" s="169"/>
      <c r="AB566" s="169"/>
      <c r="AC566" s="169"/>
      <c r="AD566" s="169"/>
      <c r="AE566" s="169"/>
      <c r="AF566" s="169"/>
      <c r="AG566" s="169"/>
      <c r="AH566" s="169"/>
      <c r="AI566" s="169"/>
      <c r="AJ566" s="169"/>
      <c r="AK566" s="169"/>
      <c r="AL566" s="169"/>
      <c r="AM566" s="169"/>
      <c r="AN566" s="169"/>
      <c r="AO566" s="169"/>
      <c r="AP566" s="169"/>
      <c r="AQ566" s="169"/>
      <c r="AR566" s="169"/>
      <c r="AS566" s="169"/>
      <c r="AT566" s="169"/>
      <c r="AU566" s="169"/>
      <c r="AV566" s="169"/>
      <c r="AW566" s="169"/>
      <c r="AX566" s="169"/>
      <c r="AY566" s="169"/>
      <c r="AZ566" s="169"/>
      <c r="BA566" s="169"/>
      <c r="BB566" s="169"/>
      <c r="BC566" s="169"/>
      <c r="BD566" s="169"/>
      <c r="BE566" s="169"/>
      <c r="BF566" s="169"/>
      <c r="BG566" s="169"/>
      <c r="BH566" s="169"/>
      <c r="BI566" s="169"/>
      <c r="BJ566" s="169"/>
      <c r="BK566" s="169"/>
      <c r="BL566" s="169"/>
      <c r="BM566" s="169"/>
      <c r="BN566" s="169"/>
      <c r="BO566" s="169"/>
      <c r="BP566" s="169"/>
      <c r="BQ566" s="169"/>
      <c r="BR566" s="169"/>
      <c r="BS566" s="169"/>
      <c r="BT566" s="169"/>
      <c r="BU566" s="169"/>
      <c r="BV566" s="169"/>
      <c r="BW566" s="169"/>
      <c r="BX566" s="169"/>
      <c r="BY566" s="169"/>
      <c r="BZ566" s="169"/>
      <c r="CA566" s="169"/>
      <c r="CB566" s="169"/>
      <c r="CC566" s="169"/>
      <c r="CD566" s="169"/>
      <c r="CE566" s="169"/>
      <c r="CF566" s="169"/>
      <c r="CG566" s="169"/>
      <c r="CH566" s="169"/>
      <c r="CI566" s="169"/>
      <c r="CJ566" s="169"/>
      <c r="CK566" s="169"/>
      <c r="CL566" s="169"/>
      <c r="CM566" s="169"/>
      <c r="CN566" s="169"/>
      <c r="CO566" s="169"/>
      <c r="CP566" s="169"/>
      <c r="CQ566" s="169"/>
      <c r="CR566" s="169"/>
      <c r="CS566" s="169"/>
      <c r="CT566" s="169"/>
      <c r="CU566" s="169"/>
      <c r="CV566" s="169"/>
      <c r="CW566" s="169"/>
      <c r="CX566" s="169"/>
      <c r="CY566" s="169"/>
    </row>
    <row r="567" spans="1:103" s="317" customFormat="1" ht="15.75" customHeight="1" x14ac:dyDescent="0.2">
      <c r="A567" s="316"/>
      <c r="B567" s="447"/>
      <c r="C567" s="448">
        <v>56101519</v>
      </c>
      <c r="D567" s="449" t="s">
        <v>681</v>
      </c>
      <c r="E567" s="458" t="s">
        <v>682</v>
      </c>
      <c r="F567" s="450" t="s">
        <v>311</v>
      </c>
      <c r="G567" s="451" t="s">
        <v>236</v>
      </c>
      <c r="H567" s="452" t="s">
        <v>254</v>
      </c>
      <c r="I567" s="453">
        <v>1</v>
      </c>
      <c r="J567" s="454">
        <v>60000</v>
      </c>
      <c r="K567" s="454">
        <v>60000</v>
      </c>
      <c r="L567" s="455"/>
      <c r="M567" s="432">
        <v>2019</v>
      </c>
      <c r="N567" s="433"/>
      <c r="O567" s="434"/>
      <c r="P567" s="435"/>
      <c r="Q567" s="456"/>
      <c r="R567" s="456"/>
      <c r="S567" s="432"/>
      <c r="T567" s="432" t="s">
        <v>238</v>
      </c>
      <c r="U567" s="433"/>
      <c r="V567" s="434"/>
      <c r="W567" s="435"/>
      <c r="X567" s="456"/>
      <c r="Y567" s="457"/>
      <c r="Z567" s="169"/>
      <c r="AA567" s="169"/>
      <c r="AB567" s="169"/>
      <c r="AC567" s="169"/>
      <c r="AD567" s="169"/>
      <c r="AE567" s="169"/>
      <c r="AF567" s="169"/>
      <c r="AG567" s="169"/>
      <c r="AH567" s="169"/>
      <c r="AI567" s="169"/>
      <c r="AJ567" s="169"/>
      <c r="AK567" s="169"/>
      <c r="AL567" s="169"/>
      <c r="AM567" s="169"/>
      <c r="AN567" s="169"/>
      <c r="AO567" s="169"/>
      <c r="AP567" s="169"/>
      <c r="AQ567" s="169"/>
      <c r="AR567" s="169"/>
      <c r="AS567" s="169"/>
      <c r="AT567" s="169"/>
      <c r="AU567" s="169"/>
      <c r="AV567" s="169"/>
      <c r="AW567" s="169"/>
      <c r="AX567" s="169"/>
      <c r="AY567" s="169"/>
      <c r="AZ567" s="169"/>
      <c r="BA567" s="169"/>
      <c r="BB567" s="169"/>
      <c r="BC567" s="169"/>
      <c r="BD567" s="169"/>
      <c r="BE567" s="169"/>
      <c r="BF567" s="169"/>
      <c r="BG567" s="169"/>
      <c r="BH567" s="169"/>
      <c r="BI567" s="169"/>
      <c r="BJ567" s="169"/>
      <c r="BK567" s="169"/>
      <c r="BL567" s="169"/>
      <c r="BM567" s="169"/>
      <c r="BN567" s="169"/>
      <c r="BO567" s="169"/>
      <c r="BP567" s="169"/>
      <c r="BQ567" s="169"/>
      <c r="BR567" s="169"/>
      <c r="BS567" s="169"/>
      <c r="BT567" s="169"/>
      <c r="BU567" s="169"/>
      <c r="BV567" s="169"/>
      <c r="BW567" s="169"/>
      <c r="BX567" s="169"/>
      <c r="BY567" s="169"/>
      <c r="BZ567" s="169"/>
      <c r="CA567" s="169"/>
      <c r="CB567" s="169"/>
      <c r="CC567" s="169"/>
      <c r="CD567" s="169"/>
      <c r="CE567" s="169"/>
      <c r="CF567" s="169"/>
      <c r="CG567" s="169"/>
      <c r="CH567" s="169"/>
      <c r="CI567" s="169"/>
      <c r="CJ567" s="169"/>
      <c r="CK567" s="169"/>
      <c r="CL567" s="169"/>
      <c r="CM567" s="169"/>
      <c r="CN567" s="169"/>
      <c r="CO567" s="169"/>
      <c r="CP567" s="169"/>
      <c r="CQ567" s="169"/>
      <c r="CR567" s="169"/>
      <c r="CS567" s="169"/>
      <c r="CT567" s="169"/>
      <c r="CU567" s="169"/>
      <c r="CV567" s="169"/>
      <c r="CW567" s="169"/>
      <c r="CX567" s="169"/>
      <c r="CY567" s="169"/>
    </row>
    <row r="568" spans="1:103" s="2" customFormat="1" ht="15.75" customHeight="1" x14ac:dyDescent="0.25">
      <c r="A568" s="176"/>
      <c r="B568" s="104"/>
      <c r="C568" s="105"/>
      <c r="D568" s="106"/>
      <c r="E568" s="107"/>
      <c r="F568" s="108"/>
      <c r="G568" s="109"/>
      <c r="H568" s="95"/>
      <c r="I568" s="96"/>
      <c r="J568" s="249"/>
      <c r="K568" s="249"/>
      <c r="L568" s="250"/>
      <c r="M568" s="251"/>
      <c r="N568" s="252"/>
      <c r="O568" s="253"/>
      <c r="P568" s="254"/>
      <c r="Q568" s="255"/>
      <c r="R568" s="255"/>
      <c r="S568" s="251"/>
      <c r="T568" s="251"/>
      <c r="U568" s="252"/>
      <c r="V568" s="253"/>
      <c r="W568" s="254"/>
      <c r="X568" s="255"/>
      <c r="Y568" s="256"/>
      <c r="Z568" s="169"/>
      <c r="AA568" s="169"/>
      <c r="AB568" s="169"/>
      <c r="AC568" s="169"/>
      <c r="AD568" s="169"/>
      <c r="AE568" s="169"/>
      <c r="AF568" s="169"/>
      <c r="AG568" s="169"/>
      <c r="AH568" s="169"/>
      <c r="AI568" s="169"/>
      <c r="AJ568" s="169"/>
      <c r="AK568" s="169"/>
      <c r="AL568" s="169"/>
      <c r="AM568" s="169"/>
      <c r="AN568" s="169"/>
      <c r="AO568" s="169"/>
      <c r="AP568" s="169"/>
      <c r="AQ568" s="169"/>
      <c r="AR568" s="169"/>
      <c r="AS568" s="169"/>
      <c r="AT568" s="169"/>
      <c r="AU568" s="169"/>
      <c r="AV568" s="169"/>
      <c r="AW568" s="169"/>
      <c r="AX568" s="169"/>
      <c r="AY568" s="169"/>
      <c r="AZ568" s="169"/>
      <c r="BA568" s="169"/>
      <c r="BB568" s="169"/>
      <c r="BC568" s="169"/>
      <c r="BD568" s="169"/>
      <c r="BE568" s="169"/>
      <c r="BF568" s="169"/>
      <c r="BG568" s="169"/>
      <c r="BH568" s="169"/>
      <c r="BI568" s="169"/>
      <c r="BJ568" s="169"/>
      <c r="BK568" s="169"/>
      <c r="BL568" s="169"/>
      <c r="BM568" s="169"/>
      <c r="BN568" s="169"/>
      <c r="BO568" s="169"/>
      <c r="BP568" s="169"/>
      <c r="BQ568" s="169"/>
      <c r="BR568" s="169"/>
      <c r="BS568" s="169"/>
      <c r="BT568" s="169"/>
      <c r="BU568" s="169"/>
      <c r="BV568" s="169"/>
      <c r="BW568" s="169"/>
      <c r="BX568" s="169"/>
      <c r="BY568" s="169"/>
      <c r="BZ568" s="169"/>
      <c r="CA568" s="169"/>
      <c r="CB568" s="169"/>
      <c r="CC568" s="169"/>
      <c r="CD568" s="169"/>
      <c r="CE568" s="169"/>
      <c r="CF568" s="169"/>
      <c r="CG568" s="169"/>
      <c r="CH568" s="169"/>
      <c r="CI568" s="169"/>
      <c r="CJ568" s="169"/>
      <c r="CK568" s="169"/>
      <c r="CL568" s="169"/>
      <c r="CM568" s="169"/>
      <c r="CN568" s="169"/>
      <c r="CO568" s="169"/>
      <c r="CP568" s="169"/>
      <c r="CQ568" s="169"/>
      <c r="CR568" s="169"/>
      <c r="CS568" s="169"/>
      <c r="CT568" s="169"/>
      <c r="CU568" s="169"/>
      <c r="CV568" s="169"/>
      <c r="CW568" s="169"/>
      <c r="CX568" s="169"/>
      <c r="CY568" s="169"/>
    </row>
    <row r="569" spans="1:103" s="446" customFormat="1" ht="15.75" customHeight="1" x14ac:dyDescent="0.2">
      <c r="A569" s="437"/>
      <c r="B569" s="438" t="s">
        <v>643</v>
      </c>
      <c r="C569" s="439" t="s">
        <v>644</v>
      </c>
      <c r="D569" s="440"/>
      <c r="E569" s="441"/>
      <c r="F569" s="441"/>
      <c r="G569" s="442"/>
      <c r="H569" s="443"/>
      <c r="I569" s="444"/>
      <c r="J569" s="441"/>
      <c r="K569" s="441"/>
      <c r="L569" s="441"/>
      <c r="M569" s="441"/>
      <c r="N569" s="441"/>
      <c r="O569" s="441"/>
      <c r="P569" s="441"/>
      <c r="Q569" s="441"/>
      <c r="R569" s="441"/>
      <c r="S569" s="441"/>
      <c r="T569" s="441"/>
      <c r="U569" s="441"/>
      <c r="V569" s="441"/>
      <c r="W569" s="441"/>
      <c r="X569" s="441"/>
      <c r="Y569" s="445"/>
      <c r="Z569" s="169"/>
      <c r="AA569" s="169"/>
      <c r="AB569" s="169"/>
      <c r="AC569" s="169"/>
      <c r="AD569" s="169"/>
      <c r="AE569" s="169"/>
      <c r="AF569" s="169"/>
      <c r="AG569" s="169"/>
      <c r="AH569" s="169"/>
      <c r="AI569" s="169"/>
      <c r="AJ569" s="169"/>
      <c r="AK569" s="169"/>
      <c r="AL569" s="169"/>
      <c r="AM569" s="169"/>
      <c r="AN569" s="169"/>
      <c r="AO569" s="169"/>
      <c r="AP569" s="169"/>
      <c r="AQ569" s="169"/>
      <c r="AR569" s="169"/>
      <c r="AS569" s="169"/>
      <c r="AT569" s="169"/>
      <c r="AU569" s="169"/>
      <c r="AV569" s="169"/>
      <c r="AW569" s="169"/>
      <c r="AX569" s="169"/>
      <c r="AY569" s="169"/>
      <c r="AZ569" s="169"/>
      <c r="BA569" s="169"/>
      <c r="BB569" s="169"/>
      <c r="BC569" s="169"/>
      <c r="BD569" s="169"/>
      <c r="BE569" s="169"/>
      <c r="BF569" s="169"/>
      <c r="BG569" s="169"/>
      <c r="BH569" s="169"/>
      <c r="BI569" s="169"/>
      <c r="BJ569" s="169"/>
      <c r="BK569" s="169"/>
      <c r="BL569" s="169"/>
      <c r="BM569" s="169"/>
      <c r="BN569" s="169"/>
      <c r="BO569" s="169"/>
      <c r="BP569" s="169"/>
      <c r="BQ569" s="169"/>
      <c r="BR569" s="169"/>
      <c r="BS569" s="169"/>
      <c r="BT569" s="169"/>
      <c r="BU569" s="169"/>
      <c r="BV569" s="169"/>
      <c r="BW569" s="169"/>
      <c r="BX569" s="169"/>
      <c r="BY569" s="169"/>
      <c r="BZ569" s="169"/>
      <c r="CA569" s="169"/>
      <c r="CB569" s="169"/>
      <c r="CC569" s="169"/>
      <c r="CD569" s="169"/>
      <c r="CE569" s="169"/>
      <c r="CF569" s="169"/>
      <c r="CG569" s="169"/>
      <c r="CH569" s="169"/>
      <c r="CI569" s="169"/>
      <c r="CJ569" s="169"/>
      <c r="CK569" s="169"/>
      <c r="CL569" s="169"/>
      <c r="CM569" s="169"/>
      <c r="CN569" s="169"/>
      <c r="CO569" s="169"/>
      <c r="CP569" s="169"/>
      <c r="CQ569" s="169"/>
      <c r="CR569" s="169"/>
      <c r="CS569" s="169"/>
      <c r="CT569" s="169"/>
      <c r="CU569" s="169"/>
      <c r="CV569" s="169"/>
      <c r="CW569" s="169"/>
      <c r="CX569" s="169"/>
      <c r="CY569" s="169"/>
    </row>
    <row r="570" spans="1:103" s="317" customFormat="1" ht="15.75" customHeight="1" x14ac:dyDescent="0.2">
      <c r="A570" s="316"/>
      <c r="B570" s="447"/>
      <c r="C570" s="448">
        <v>43211503</v>
      </c>
      <c r="D570" s="449" t="s">
        <v>154</v>
      </c>
      <c r="E570" s="462" t="s">
        <v>646</v>
      </c>
      <c r="F570" s="450" t="s">
        <v>311</v>
      </c>
      <c r="G570" s="451" t="s">
        <v>564</v>
      </c>
      <c r="H570" s="452" t="s">
        <v>274</v>
      </c>
      <c r="I570" s="453">
        <v>4</v>
      </c>
      <c r="J570" s="454">
        <v>868000</v>
      </c>
      <c r="K570" s="454">
        <v>3472000</v>
      </c>
      <c r="L570" s="455"/>
      <c r="M570" s="432">
        <v>2019</v>
      </c>
      <c r="N570" s="433"/>
      <c r="O570" s="434"/>
      <c r="P570" s="435" t="s">
        <v>238</v>
      </c>
      <c r="Q570" s="456"/>
      <c r="R570" s="456"/>
      <c r="S570" s="432"/>
      <c r="T570" s="432"/>
      <c r="U570" s="433"/>
      <c r="V570" s="434"/>
      <c r="W570" s="435"/>
      <c r="X570" s="456"/>
      <c r="Y570" s="457"/>
      <c r="Z570" s="169"/>
      <c r="AA570" s="169"/>
      <c r="AB570" s="169"/>
      <c r="AC570" s="169"/>
      <c r="AD570" s="169"/>
      <c r="AE570" s="169"/>
      <c r="AF570" s="169"/>
      <c r="AG570" s="169"/>
      <c r="AH570" s="169"/>
      <c r="AI570" s="169"/>
      <c r="AJ570" s="169"/>
      <c r="AK570" s="169"/>
      <c r="AL570" s="169"/>
      <c r="AM570" s="169"/>
      <c r="AN570" s="169"/>
      <c r="AO570" s="169"/>
      <c r="AP570" s="169"/>
      <c r="AQ570" s="169"/>
      <c r="AR570" s="169"/>
      <c r="AS570" s="169"/>
      <c r="AT570" s="169"/>
      <c r="AU570" s="169"/>
      <c r="AV570" s="169"/>
      <c r="AW570" s="169"/>
      <c r="AX570" s="169"/>
      <c r="AY570" s="169"/>
      <c r="AZ570" s="169"/>
      <c r="BA570" s="169"/>
      <c r="BB570" s="169"/>
      <c r="BC570" s="169"/>
      <c r="BD570" s="169"/>
      <c r="BE570" s="169"/>
      <c r="BF570" s="169"/>
      <c r="BG570" s="169"/>
      <c r="BH570" s="169"/>
      <c r="BI570" s="169"/>
      <c r="BJ570" s="169"/>
      <c r="BK570" s="169"/>
      <c r="BL570" s="169"/>
      <c r="BM570" s="169"/>
      <c r="BN570" s="169"/>
      <c r="BO570" s="169"/>
      <c r="BP570" s="169"/>
      <c r="BQ570" s="169"/>
      <c r="BR570" s="169"/>
      <c r="BS570" s="169"/>
      <c r="BT570" s="169"/>
      <c r="BU570" s="169"/>
      <c r="BV570" s="169"/>
      <c r="BW570" s="169"/>
      <c r="BX570" s="169"/>
      <c r="BY570" s="169"/>
      <c r="BZ570" s="169"/>
      <c r="CA570" s="169"/>
      <c r="CB570" s="169"/>
      <c r="CC570" s="169"/>
      <c r="CD570" s="169"/>
      <c r="CE570" s="169"/>
      <c r="CF570" s="169"/>
      <c r="CG570" s="169"/>
      <c r="CH570" s="169"/>
      <c r="CI570" s="169"/>
      <c r="CJ570" s="169"/>
      <c r="CK570" s="169"/>
      <c r="CL570" s="169"/>
      <c r="CM570" s="169"/>
      <c r="CN570" s="169"/>
      <c r="CO570" s="169"/>
      <c r="CP570" s="169"/>
      <c r="CQ570" s="169"/>
      <c r="CR570" s="169"/>
      <c r="CS570" s="169"/>
      <c r="CT570" s="169"/>
      <c r="CU570" s="169"/>
      <c r="CV570" s="169"/>
      <c r="CW570" s="169"/>
      <c r="CX570" s="169"/>
      <c r="CY570" s="169"/>
    </row>
    <row r="571" spans="1:103" s="317" customFormat="1" ht="15.75" customHeight="1" x14ac:dyDescent="0.2">
      <c r="A571" s="316"/>
      <c r="B571" s="447"/>
      <c r="C571" s="448">
        <v>43231512</v>
      </c>
      <c r="D571" s="449" t="s">
        <v>155</v>
      </c>
      <c r="E571" s="462" t="s">
        <v>646</v>
      </c>
      <c r="F571" s="450" t="s">
        <v>311</v>
      </c>
      <c r="G571" s="451" t="s">
        <v>564</v>
      </c>
      <c r="H571" s="452" t="s">
        <v>274</v>
      </c>
      <c r="I571" s="453">
        <v>1</v>
      </c>
      <c r="J571" s="454">
        <v>1302000</v>
      </c>
      <c r="K571" s="454">
        <v>1302000</v>
      </c>
      <c r="L571" s="455"/>
      <c r="M571" s="432">
        <v>2019</v>
      </c>
      <c r="N571" s="433"/>
      <c r="O571" s="434"/>
      <c r="P571" s="435" t="s">
        <v>238</v>
      </c>
      <c r="Q571" s="456"/>
      <c r="R571" s="456"/>
      <c r="S571" s="432"/>
      <c r="T571" s="432"/>
      <c r="U571" s="433"/>
      <c r="V571" s="434"/>
      <c r="W571" s="435"/>
      <c r="X571" s="456"/>
      <c r="Y571" s="457"/>
      <c r="Z571" s="169"/>
      <c r="AA571" s="169"/>
      <c r="AB571" s="169"/>
      <c r="AC571" s="169"/>
      <c r="AD571" s="169"/>
      <c r="AE571" s="169"/>
      <c r="AF571" s="169"/>
      <c r="AG571" s="169"/>
      <c r="AH571" s="169"/>
      <c r="AI571" s="169"/>
      <c r="AJ571" s="169"/>
      <c r="AK571" s="169"/>
      <c r="AL571" s="169"/>
      <c r="AM571" s="169"/>
      <c r="AN571" s="169"/>
      <c r="AO571" s="169"/>
      <c r="AP571" s="169"/>
      <c r="AQ571" s="169"/>
      <c r="AR571" s="169"/>
      <c r="AS571" s="169"/>
      <c r="AT571" s="169"/>
      <c r="AU571" s="169"/>
      <c r="AV571" s="169"/>
      <c r="AW571" s="169"/>
      <c r="AX571" s="169"/>
      <c r="AY571" s="169"/>
      <c r="AZ571" s="169"/>
      <c r="BA571" s="169"/>
      <c r="BB571" s="169"/>
      <c r="BC571" s="169"/>
      <c r="BD571" s="169"/>
      <c r="BE571" s="169"/>
      <c r="BF571" s="169"/>
      <c r="BG571" s="169"/>
      <c r="BH571" s="169"/>
      <c r="BI571" s="169"/>
      <c r="BJ571" s="169"/>
      <c r="BK571" s="169"/>
      <c r="BL571" s="169"/>
      <c r="BM571" s="169"/>
      <c r="BN571" s="169"/>
      <c r="BO571" s="169"/>
      <c r="BP571" s="169"/>
      <c r="BQ571" s="169"/>
      <c r="BR571" s="169"/>
      <c r="BS571" s="169"/>
      <c r="BT571" s="169"/>
      <c r="BU571" s="169"/>
      <c r="BV571" s="169"/>
      <c r="BW571" s="169"/>
      <c r="BX571" s="169"/>
      <c r="BY571" s="169"/>
      <c r="BZ571" s="169"/>
      <c r="CA571" s="169"/>
      <c r="CB571" s="169"/>
      <c r="CC571" s="169"/>
      <c r="CD571" s="169"/>
      <c r="CE571" s="169"/>
      <c r="CF571" s="169"/>
      <c r="CG571" s="169"/>
      <c r="CH571" s="169"/>
      <c r="CI571" s="169"/>
      <c r="CJ571" s="169"/>
      <c r="CK571" s="169"/>
      <c r="CL571" s="169"/>
      <c r="CM571" s="169"/>
      <c r="CN571" s="169"/>
      <c r="CO571" s="169"/>
      <c r="CP571" s="169"/>
      <c r="CQ571" s="169"/>
      <c r="CR571" s="169"/>
      <c r="CS571" s="169"/>
      <c r="CT571" s="169"/>
      <c r="CU571" s="169"/>
      <c r="CV571" s="169"/>
      <c r="CW571" s="169"/>
      <c r="CX571" s="169"/>
      <c r="CY571" s="169"/>
    </row>
    <row r="572" spans="1:103" s="317" customFormat="1" ht="15.75" customHeight="1" x14ac:dyDescent="0.2">
      <c r="A572" s="316"/>
      <c r="B572" s="447"/>
      <c r="C572" s="448">
        <v>43211902</v>
      </c>
      <c r="D572" s="449" t="s">
        <v>156</v>
      </c>
      <c r="E572" s="462" t="s">
        <v>646</v>
      </c>
      <c r="F572" s="450" t="s">
        <v>311</v>
      </c>
      <c r="G572" s="451" t="s">
        <v>564</v>
      </c>
      <c r="H572" s="452" t="s">
        <v>274</v>
      </c>
      <c r="I572" s="453">
        <v>4</v>
      </c>
      <c r="J572" s="454">
        <v>186000</v>
      </c>
      <c r="K572" s="454">
        <v>744000</v>
      </c>
      <c r="L572" s="455"/>
      <c r="M572" s="432">
        <v>2019</v>
      </c>
      <c r="N572" s="433"/>
      <c r="O572" s="434"/>
      <c r="P572" s="435" t="s">
        <v>238</v>
      </c>
      <c r="Q572" s="456"/>
      <c r="R572" s="456"/>
      <c r="S572" s="432"/>
      <c r="T572" s="432"/>
      <c r="U572" s="433"/>
      <c r="V572" s="434"/>
      <c r="W572" s="435"/>
      <c r="X572" s="456"/>
      <c r="Y572" s="457"/>
      <c r="Z572" s="169"/>
      <c r="AA572" s="169"/>
      <c r="AB572" s="169"/>
      <c r="AC572" s="169"/>
      <c r="AD572" s="169"/>
      <c r="AE572" s="169"/>
      <c r="AF572" s="169"/>
      <c r="AG572" s="169"/>
      <c r="AH572" s="169"/>
      <c r="AI572" s="169"/>
      <c r="AJ572" s="169"/>
      <c r="AK572" s="169"/>
      <c r="AL572" s="169"/>
      <c r="AM572" s="169"/>
      <c r="AN572" s="169"/>
      <c r="AO572" s="169"/>
      <c r="AP572" s="169"/>
      <c r="AQ572" s="169"/>
      <c r="AR572" s="169"/>
      <c r="AS572" s="169"/>
      <c r="AT572" s="169"/>
      <c r="AU572" s="169"/>
      <c r="AV572" s="169"/>
      <c r="AW572" s="169"/>
      <c r="AX572" s="169"/>
      <c r="AY572" s="169"/>
      <c r="AZ572" s="169"/>
      <c r="BA572" s="169"/>
      <c r="BB572" s="169"/>
      <c r="BC572" s="169"/>
      <c r="BD572" s="169"/>
      <c r="BE572" s="169"/>
      <c r="BF572" s="169"/>
      <c r="BG572" s="169"/>
      <c r="BH572" s="169"/>
      <c r="BI572" s="169"/>
      <c r="BJ572" s="169"/>
      <c r="BK572" s="169"/>
      <c r="BL572" s="169"/>
      <c r="BM572" s="169"/>
      <c r="BN572" s="169"/>
      <c r="BO572" s="169"/>
      <c r="BP572" s="169"/>
      <c r="BQ572" s="169"/>
      <c r="BR572" s="169"/>
      <c r="BS572" s="169"/>
      <c r="BT572" s="169"/>
      <c r="BU572" s="169"/>
      <c r="BV572" s="169"/>
      <c r="BW572" s="169"/>
      <c r="BX572" s="169"/>
      <c r="BY572" s="169"/>
      <c r="BZ572" s="169"/>
      <c r="CA572" s="169"/>
      <c r="CB572" s="169"/>
      <c r="CC572" s="169"/>
      <c r="CD572" s="169"/>
      <c r="CE572" s="169"/>
      <c r="CF572" s="169"/>
      <c r="CG572" s="169"/>
      <c r="CH572" s="169"/>
      <c r="CI572" s="169"/>
      <c r="CJ572" s="169"/>
      <c r="CK572" s="169"/>
      <c r="CL572" s="169"/>
      <c r="CM572" s="169"/>
      <c r="CN572" s="169"/>
      <c r="CO572" s="169"/>
      <c r="CP572" s="169"/>
      <c r="CQ572" s="169"/>
      <c r="CR572" s="169"/>
      <c r="CS572" s="169"/>
      <c r="CT572" s="169"/>
      <c r="CU572" s="169"/>
      <c r="CV572" s="169"/>
      <c r="CW572" s="169"/>
      <c r="CX572" s="169"/>
      <c r="CY572" s="169"/>
    </row>
    <row r="573" spans="1:103" s="317" customFormat="1" ht="15.75" customHeight="1" x14ac:dyDescent="0.2">
      <c r="A573" s="316"/>
      <c r="B573" s="447"/>
      <c r="C573" s="448">
        <v>43231512</v>
      </c>
      <c r="D573" s="449" t="s">
        <v>157</v>
      </c>
      <c r="E573" s="462" t="s">
        <v>646</v>
      </c>
      <c r="F573" s="450" t="s">
        <v>311</v>
      </c>
      <c r="G573" s="451" t="s">
        <v>564</v>
      </c>
      <c r="H573" s="452" t="s">
        <v>274</v>
      </c>
      <c r="I573" s="453">
        <v>1</v>
      </c>
      <c r="J573" s="454">
        <v>620000</v>
      </c>
      <c r="K573" s="454">
        <v>620000</v>
      </c>
      <c r="L573" s="455"/>
      <c r="M573" s="432">
        <v>2019</v>
      </c>
      <c r="N573" s="433"/>
      <c r="O573" s="434"/>
      <c r="P573" s="435" t="s">
        <v>238</v>
      </c>
      <c r="Q573" s="456"/>
      <c r="R573" s="456"/>
      <c r="S573" s="432"/>
      <c r="T573" s="432"/>
      <c r="U573" s="433"/>
      <c r="V573" s="434"/>
      <c r="W573" s="435"/>
      <c r="X573" s="456"/>
      <c r="Y573" s="457"/>
      <c r="Z573" s="169"/>
      <c r="AA573" s="169"/>
      <c r="AB573" s="169"/>
      <c r="AC573" s="169"/>
      <c r="AD573" s="169"/>
      <c r="AE573" s="169"/>
      <c r="AF573" s="169"/>
      <c r="AG573" s="169"/>
      <c r="AH573" s="169"/>
      <c r="AI573" s="169"/>
      <c r="AJ573" s="169"/>
      <c r="AK573" s="169"/>
      <c r="AL573" s="169"/>
      <c r="AM573" s="169"/>
      <c r="AN573" s="169"/>
      <c r="AO573" s="169"/>
      <c r="AP573" s="169"/>
      <c r="AQ573" s="169"/>
      <c r="AR573" s="169"/>
      <c r="AS573" s="169"/>
      <c r="AT573" s="169"/>
      <c r="AU573" s="169"/>
      <c r="AV573" s="169"/>
      <c r="AW573" s="169"/>
      <c r="AX573" s="169"/>
      <c r="AY573" s="169"/>
      <c r="AZ573" s="169"/>
      <c r="BA573" s="169"/>
      <c r="BB573" s="169"/>
      <c r="BC573" s="169"/>
      <c r="BD573" s="169"/>
      <c r="BE573" s="169"/>
      <c r="BF573" s="169"/>
      <c r="BG573" s="169"/>
      <c r="BH573" s="169"/>
      <c r="BI573" s="169"/>
      <c r="BJ573" s="169"/>
      <c r="BK573" s="169"/>
      <c r="BL573" s="169"/>
      <c r="BM573" s="169"/>
      <c r="BN573" s="169"/>
      <c r="BO573" s="169"/>
      <c r="BP573" s="169"/>
      <c r="BQ573" s="169"/>
      <c r="BR573" s="169"/>
      <c r="BS573" s="169"/>
      <c r="BT573" s="169"/>
      <c r="BU573" s="169"/>
      <c r="BV573" s="169"/>
      <c r="BW573" s="169"/>
      <c r="BX573" s="169"/>
      <c r="BY573" s="169"/>
      <c r="BZ573" s="169"/>
      <c r="CA573" s="169"/>
      <c r="CB573" s="169"/>
      <c r="CC573" s="169"/>
      <c r="CD573" s="169"/>
      <c r="CE573" s="169"/>
      <c r="CF573" s="169"/>
      <c r="CG573" s="169"/>
      <c r="CH573" s="169"/>
      <c r="CI573" s="169"/>
      <c r="CJ573" s="169"/>
      <c r="CK573" s="169"/>
      <c r="CL573" s="169"/>
      <c r="CM573" s="169"/>
      <c r="CN573" s="169"/>
      <c r="CO573" s="169"/>
      <c r="CP573" s="169"/>
      <c r="CQ573" s="169"/>
      <c r="CR573" s="169"/>
      <c r="CS573" s="169"/>
      <c r="CT573" s="169"/>
      <c r="CU573" s="169"/>
      <c r="CV573" s="169"/>
      <c r="CW573" s="169"/>
      <c r="CX573" s="169"/>
      <c r="CY573" s="169"/>
    </row>
    <row r="574" spans="1:103" s="317" customFormat="1" ht="15.75" customHeight="1" x14ac:dyDescent="0.2">
      <c r="A574" s="316"/>
      <c r="B574" s="447"/>
      <c r="C574" s="448">
        <v>43231512</v>
      </c>
      <c r="D574" s="449" t="s">
        <v>158</v>
      </c>
      <c r="E574" s="462" t="s">
        <v>646</v>
      </c>
      <c r="F574" s="450" t="s">
        <v>311</v>
      </c>
      <c r="G574" s="451" t="s">
        <v>564</v>
      </c>
      <c r="H574" s="452" t="s">
        <v>274</v>
      </c>
      <c r="I574" s="453">
        <v>3</v>
      </c>
      <c r="J574" s="454">
        <v>124000</v>
      </c>
      <c r="K574" s="454">
        <v>372000</v>
      </c>
      <c r="L574" s="455"/>
      <c r="M574" s="432">
        <v>2019</v>
      </c>
      <c r="N574" s="433"/>
      <c r="O574" s="434"/>
      <c r="P574" s="435" t="s">
        <v>238</v>
      </c>
      <c r="Q574" s="456"/>
      <c r="R574" s="456"/>
      <c r="S574" s="432"/>
      <c r="T574" s="432"/>
      <c r="U574" s="433"/>
      <c r="V574" s="434"/>
      <c r="W574" s="435"/>
      <c r="X574" s="456"/>
      <c r="Y574" s="457"/>
      <c r="Z574" s="169"/>
      <c r="AA574" s="169"/>
      <c r="AB574" s="169"/>
      <c r="AC574" s="169"/>
      <c r="AD574" s="169"/>
      <c r="AE574" s="169"/>
      <c r="AF574" s="169"/>
      <c r="AG574" s="169"/>
      <c r="AH574" s="169"/>
      <c r="AI574" s="169"/>
      <c r="AJ574" s="169"/>
      <c r="AK574" s="169"/>
      <c r="AL574" s="169"/>
      <c r="AM574" s="169"/>
      <c r="AN574" s="169"/>
      <c r="AO574" s="169"/>
      <c r="AP574" s="169"/>
      <c r="AQ574" s="169"/>
      <c r="AR574" s="169"/>
      <c r="AS574" s="169"/>
      <c r="AT574" s="169"/>
      <c r="AU574" s="169"/>
      <c r="AV574" s="169"/>
      <c r="AW574" s="169"/>
      <c r="AX574" s="169"/>
      <c r="AY574" s="169"/>
      <c r="AZ574" s="169"/>
      <c r="BA574" s="169"/>
      <c r="BB574" s="169"/>
      <c r="BC574" s="169"/>
      <c r="BD574" s="169"/>
      <c r="BE574" s="169"/>
      <c r="BF574" s="169"/>
      <c r="BG574" s="169"/>
      <c r="BH574" s="169"/>
      <c r="BI574" s="169"/>
      <c r="BJ574" s="169"/>
      <c r="BK574" s="169"/>
      <c r="BL574" s="169"/>
      <c r="BM574" s="169"/>
      <c r="BN574" s="169"/>
      <c r="BO574" s="169"/>
      <c r="BP574" s="169"/>
      <c r="BQ574" s="169"/>
      <c r="BR574" s="169"/>
      <c r="BS574" s="169"/>
      <c r="BT574" s="169"/>
      <c r="BU574" s="169"/>
      <c r="BV574" s="169"/>
      <c r="BW574" s="169"/>
      <c r="BX574" s="169"/>
      <c r="BY574" s="169"/>
      <c r="BZ574" s="169"/>
      <c r="CA574" s="169"/>
      <c r="CB574" s="169"/>
      <c r="CC574" s="169"/>
      <c r="CD574" s="169"/>
      <c r="CE574" s="169"/>
      <c r="CF574" s="169"/>
      <c r="CG574" s="169"/>
      <c r="CH574" s="169"/>
      <c r="CI574" s="169"/>
      <c r="CJ574" s="169"/>
      <c r="CK574" s="169"/>
      <c r="CL574" s="169"/>
      <c r="CM574" s="169"/>
      <c r="CN574" s="169"/>
      <c r="CO574" s="169"/>
      <c r="CP574" s="169"/>
      <c r="CQ574" s="169"/>
      <c r="CR574" s="169"/>
      <c r="CS574" s="169"/>
      <c r="CT574" s="169"/>
      <c r="CU574" s="169"/>
      <c r="CV574" s="169"/>
      <c r="CW574" s="169"/>
      <c r="CX574" s="169"/>
      <c r="CY574" s="169"/>
    </row>
    <row r="575" spans="1:103" s="317" customFormat="1" ht="15.75" customHeight="1" x14ac:dyDescent="0.2">
      <c r="A575" s="316"/>
      <c r="B575" s="447"/>
      <c r="C575" s="448">
        <v>43231512</v>
      </c>
      <c r="D575" s="449" t="s">
        <v>159</v>
      </c>
      <c r="E575" s="462" t="s">
        <v>646</v>
      </c>
      <c r="F575" s="450" t="s">
        <v>311</v>
      </c>
      <c r="G575" s="451" t="s">
        <v>564</v>
      </c>
      <c r="H575" s="452" t="s">
        <v>274</v>
      </c>
      <c r="I575" s="453">
        <v>100</v>
      </c>
      <c r="J575" s="454">
        <v>27900</v>
      </c>
      <c r="K575" s="454">
        <v>2790000</v>
      </c>
      <c r="L575" s="455"/>
      <c r="M575" s="432">
        <v>2019</v>
      </c>
      <c r="N575" s="433"/>
      <c r="O575" s="434"/>
      <c r="P575" s="435" t="s">
        <v>238</v>
      </c>
      <c r="Q575" s="456"/>
      <c r="R575" s="456"/>
      <c r="S575" s="432"/>
      <c r="T575" s="432"/>
      <c r="U575" s="433"/>
      <c r="V575" s="434"/>
      <c r="W575" s="435"/>
      <c r="X575" s="456"/>
      <c r="Y575" s="457"/>
      <c r="Z575" s="169"/>
      <c r="AA575" s="169"/>
      <c r="AB575" s="169"/>
      <c r="AC575" s="169"/>
      <c r="AD575" s="169"/>
      <c r="AE575" s="169"/>
      <c r="AF575" s="169"/>
      <c r="AG575" s="169"/>
      <c r="AH575" s="169"/>
      <c r="AI575" s="169"/>
      <c r="AJ575" s="169"/>
      <c r="AK575" s="169"/>
      <c r="AL575" s="169"/>
      <c r="AM575" s="169"/>
      <c r="AN575" s="169"/>
      <c r="AO575" s="169"/>
      <c r="AP575" s="169"/>
      <c r="AQ575" s="169"/>
      <c r="AR575" s="169"/>
      <c r="AS575" s="169"/>
      <c r="AT575" s="169"/>
      <c r="AU575" s="169"/>
      <c r="AV575" s="169"/>
      <c r="AW575" s="169"/>
      <c r="AX575" s="169"/>
      <c r="AY575" s="169"/>
      <c r="AZ575" s="169"/>
      <c r="BA575" s="169"/>
      <c r="BB575" s="169"/>
      <c r="BC575" s="169"/>
      <c r="BD575" s="169"/>
      <c r="BE575" s="169"/>
      <c r="BF575" s="169"/>
      <c r="BG575" s="169"/>
      <c r="BH575" s="169"/>
      <c r="BI575" s="169"/>
      <c r="BJ575" s="169"/>
      <c r="BK575" s="169"/>
      <c r="BL575" s="169"/>
      <c r="BM575" s="169"/>
      <c r="BN575" s="169"/>
      <c r="BO575" s="169"/>
      <c r="BP575" s="169"/>
      <c r="BQ575" s="169"/>
      <c r="BR575" s="169"/>
      <c r="BS575" s="169"/>
      <c r="BT575" s="169"/>
      <c r="BU575" s="169"/>
      <c r="BV575" s="169"/>
      <c r="BW575" s="169"/>
      <c r="BX575" s="169"/>
      <c r="BY575" s="169"/>
      <c r="BZ575" s="169"/>
      <c r="CA575" s="169"/>
      <c r="CB575" s="169"/>
      <c r="CC575" s="169"/>
      <c r="CD575" s="169"/>
      <c r="CE575" s="169"/>
      <c r="CF575" s="169"/>
      <c r="CG575" s="169"/>
      <c r="CH575" s="169"/>
      <c r="CI575" s="169"/>
      <c r="CJ575" s="169"/>
      <c r="CK575" s="169"/>
      <c r="CL575" s="169"/>
      <c r="CM575" s="169"/>
      <c r="CN575" s="169"/>
      <c r="CO575" s="169"/>
      <c r="CP575" s="169"/>
      <c r="CQ575" s="169"/>
      <c r="CR575" s="169"/>
      <c r="CS575" s="169"/>
      <c r="CT575" s="169"/>
      <c r="CU575" s="169"/>
      <c r="CV575" s="169"/>
      <c r="CW575" s="169"/>
      <c r="CX575" s="169"/>
      <c r="CY575" s="169"/>
    </row>
    <row r="576" spans="1:103" s="317" customFormat="1" ht="15.75" customHeight="1" x14ac:dyDescent="0.2">
      <c r="A576" s="316"/>
      <c r="B576" s="447"/>
      <c r="C576" s="448">
        <v>39121011</v>
      </c>
      <c r="D576" s="449" t="s">
        <v>160</v>
      </c>
      <c r="E576" s="462" t="s">
        <v>646</v>
      </c>
      <c r="F576" s="450" t="s">
        <v>311</v>
      </c>
      <c r="G576" s="451" t="s">
        <v>564</v>
      </c>
      <c r="H576" s="452" t="s">
        <v>274</v>
      </c>
      <c r="I576" s="453">
        <v>10</v>
      </c>
      <c r="J576" s="454">
        <v>70000</v>
      </c>
      <c r="K576" s="454">
        <v>700000</v>
      </c>
      <c r="L576" s="455"/>
      <c r="M576" s="432">
        <v>2019</v>
      </c>
      <c r="N576" s="433"/>
      <c r="O576" s="434"/>
      <c r="P576" s="435" t="s">
        <v>238</v>
      </c>
      <c r="Q576" s="456"/>
      <c r="R576" s="456"/>
      <c r="S576" s="432"/>
      <c r="T576" s="432"/>
      <c r="U576" s="433"/>
      <c r="V576" s="434"/>
      <c r="W576" s="435"/>
      <c r="X576" s="456"/>
      <c r="Y576" s="457"/>
      <c r="Z576" s="169"/>
      <c r="AA576" s="169"/>
      <c r="AB576" s="169"/>
      <c r="AC576" s="169"/>
      <c r="AD576" s="169"/>
      <c r="AE576" s="169"/>
      <c r="AF576" s="169"/>
      <c r="AG576" s="169"/>
      <c r="AH576" s="169"/>
      <c r="AI576" s="169"/>
      <c r="AJ576" s="169"/>
      <c r="AK576" s="169"/>
      <c r="AL576" s="169"/>
      <c r="AM576" s="169"/>
      <c r="AN576" s="169"/>
      <c r="AO576" s="169"/>
      <c r="AP576" s="169"/>
      <c r="AQ576" s="169"/>
      <c r="AR576" s="169"/>
      <c r="AS576" s="169"/>
      <c r="AT576" s="169"/>
      <c r="AU576" s="169"/>
      <c r="AV576" s="169"/>
      <c r="AW576" s="169"/>
      <c r="AX576" s="169"/>
      <c r="AY576" s="169"/>
      <c r="AZ576" s="169"/>
      <c r="BA576" s="169"/>
      <c r="BB576" s="169"/>
      <c r="BC576" s="169"/>
      <c r="BD576" s="169"/>
      <c r="BE576" s="169"/>
      <c r="BF576" s="169"/>
      <c r="BG576" s="169"/>
      <c r="BH576" s="169"/>
      <c r="BI576" s="169"/>
      <c r="BJ576" s="169"/>
      <c r="BK576" s="169"/>
      <c r="BL576" s="169"/>
      <c r="BM576" s="169"/>
      <c r="BN576" s="169"/>
      <c r="BO576" s="169"/>
      <c r="BP576" s="169"/>
      <c r="BQ576" s="169"/>
      <c r="BR576" s="169"/>
      <c r="BS576" s="169"/>
      <c r="BT576" s="169"/>
      <c r="BU576" s="169"/>
      <c r="BV576" s="169"/>
      <c r="BW576" s="169"/>
      <c r="BX576" s="169"/>
      <c r="BY576" s="169"/>
      <c r="BZ576" s="169"/>
      <c r="CA576" s="169"/>
      <c r="CB576" s="169"/>
      <c r="CC576" s="169"/>
      <c r="CD576" s="169"/>
      <c r="CE576" s="169"/>
      <c r="CF576" s="169"/>
      <c r="CG576" s="169"/>
      <c r="CH576" s="169"/>
      <c r="CI576" s="169"/>
      <c r="CJ576" s="169"/>
      <c r="CK576" s="169"/>
      <c r="CL576" s="169"/>
      <c r="CM576" s="169"/>
      <c r="CN576" s="169"/>
      <c r="CO576" s="169"/>
      <c r="CP576" s="169"/>
      <c r="CQ576" s="169"/>
      <c r="CR576" s="169"/>
      <c r="CS576" s="169"/>
      <c r="CT576" s="169"/>
      <c r="CU576" s="169"/>
      <c r="CV576" s="169"/>
      <c r="CW576" s="169"/>
      <c r="CX576" s="169"/>
      <c r="CY576" s="169"/>
    </row>
    <row r="577" spans="1:103" s="295" customFormat="1" ht="15.75" customHeight="1" x14ac:dyDescent="0.2">
      <c r="A577" s="289"/>
      <c r="B577" s="463"/>
      <c r="C577" s="448">
        <v>43211503</v>
      </c>
      <c r="D577" s="449" t="s">
        <v>289</v>
      </c>
      <c r="E577" s="462" t="s">
        <v>646</v>
      </c>
      <c r="F577" s="450" t="s">
        <v>311</v>
      </c>
      <c r="G577" s="459" t="s">
        <v>244</v>
      </c>
      <c r="H577" s="459" t="s">
        <v>274</v>
      </c>
      <c r="I577" s="459">
        <v>2</v>
      </c>
      <c r="J577" s="454">
        <v>680000</v>
      </c>
      <c r="K577" s="454">
        <f>I577*J577</f>
        <v>1360000</v>
      </c>
      <c r="L577" s="455"/>
      <c r="M577" s="460">
        <v>2019</v>
      </c>
      <c r="N577" s="455" t="s">
        <v>238</v>
      </c>
      <c r="O577" s="455" t="s">
        <v>238</v>
      </c>
      <c r="P577" s="455"/>
      <c r="Q577" s="455"/>
      <c r="R577" s="455"/>
      <c r="S577" s="455"/>
      <c r="T577" s="455"/>
      <c r="U577" s="455"/>
      <c r="V577" s="455"/>
      <c r="W577" s="455"/>
      <c r="X577" s="455"/>
      <c r="Y577" s="461"/>
      <c r="Z577" s="169"/>
      <c r="AA577" s="169"/>
      <c r="AB577" s="169"/>
      <c r="AC577" s="169"/>
      <c r="AD577" s="169"/>
      <c r="AE577" s="169"/>
      <c r="AF577" s="169"/>
      <c r="AG577" s="169"/>
      <c r="AH577" s="169"/>
      <c r="AI577" s="169"/>
      <c r="AJ577" s="169"/>
      <c r="AK577" s="169"/>
      <c r="AL577" s="169"/>
      <c r="AM577" s="169"/>
      <c r="AN577" s="169"/>
      <c r="AO577" s="169"/>
      <c r="AP577" s="169"/>
      <c r="AQ577" s="169"/>
      <c r="AR577" s="169"/>
      <c r="AS577" s="169"/>
      <c r="AT577" s="169"/>
      <c r="AU577" s="169"/>
      <c r="AV577" s="169"/>
      <c r="AW577" s="169"/>
      <c r="AX577" s="169"/>
      <c r="AY577" s="169"/>
      <c r="AZ577" s="169"/>
      <c r="BA577" s="169"/>
      <c r="BB577" s="169"/>
      <c r="BC577" s="169"/>
      <c r="BD577" s="169"/>
      <c r="BE577" s="169"/>
      <c r="BF577" s="169"/>
      <c r="BG577" s="169"/>
      <c r="BH577" s="169"/>
      <c r="BI577" s="169"/>
      <c r="BJ577" s="169"/>
      <c r="BK577" s="169"/>
      <c r="BL577" s="169"/>
      <c r="BM577" s="169"/>
      <c r="BN577" s="169"/>
      <c r="BO577" s="169"/>
      <c r="BP577" s="169"/>
      <c r="BQ577" s="169"/>
      <c r="BR577" s="169"/>
      <c r="BS577" s="169"/>
      <c r="BT577" s="169"/>
      <c r="BU577" s="169"/>
      <c r="BV577" s="169"/>
      <c r="BW577" s="169"/>
      <c r="BX577" s="169"/>
      <c r="BY577" s="169"/>
      <c r="BZ577" s="169"/>
      <c r="CA577" s="169"/>
      <c r="CB577" s="169"/>
      <c r="CC577" s="169"/>
      <c r="CD577" s="169"/>
      <c r="CE577" s="169"/>
      <c r="CF577" s="169"/>
      <c r="CG577" s="169"/>
      <c r="CH577" s="169"/>
      <c r="CI577" s="169"/>
      <c r="CJ577" s="169"/>
      <c r="CK577" s="169"/>
      <c r="CL577" s="169"/>
      <c r="CM577" s="169"/>
      <c r="CN577" s="169"/>
      <c r="CO577" s="169"/>
      <c r="CP577" s="169"/>
      <c r="CQ577" s="169"/>
      <c r="CR577" s="169"/>
      <c r="CS577" s="169"/>
      <c r="CT577" s="169"/>
      <c r="CU577" s="169"/>
      <c r="CV577" s="169"/>
      <c r="CW577" s="169"/>
      <c r="CX577" s="169"/>
      <c r="CY577" s="169"/>
    </row>
    <row r="578" spans="1:103" s="295" customFormat="1" ht="15.75" customHeight="1" x14ac:dyDescent="0.2">
      <c r="A578" s="289"/>
      <c r="B578" s="463"/>
      <c r="C578" s="448">
        <v>43231512</v>
      </c>
      <c r="D578" s="449" t="s">
        <v>290</v>
      </c>
      <c r="E578" s="462" t="s">
        <v>646</v>
      </c>
      <c r="F578" s="450" t="s">
        <v>311</v>
      </c>
      <c r="G578" s="459" t="s">
        <v>244</v>
      </c>
      <c r="H578" s="459" t="s">
        <v>274</v>
      </c>
      <c r="I578" s="459">
        <v>6</v>
      </c>
      <c r="J578" s="454">
        <v>310000</v>
      </c>
      <c r="K578" s="454">
        <f>I578*J578</f>
        <v>1860000</v>
      </c>
      <c r="L578" s="455"/>
      <c r="M578" s="460">
        <v>2019</v>
      </c>
      <c r="N578" s="455" t="s">
        <v>238</v>
      </c>
      <c r="O578" s="455" t="s">
        <v>238</v>
      </c>
      <c r="P578" s="455"/>
      <c r="Q578" s="455"/>
      <c r="R578" s="455"/>
      <c r="S578" s="455"/>
      <c r="T578" s="455"/>
      <c r="U578" s="455"/>
      <c r="V578" s="455"/>
      <c r="W578" s="455"/>
      <c r="X578" s="455"/>
      <c r="Y578" s="461"/>
      <c r="Z578" s="169"/>
      <c r="AA578" s="169"/>
      <c r="AB578" s="169"/>
      <c r="AC578" s="169"/>
      <c r="AD578" s="169"/>
      <c r="AE578" s="169"/>
      <c r="AF578" s="169"/>
      <c r="AG578" s="169"/>
      <c r="AH578" s="169"/>
      <c r="AI578" s="169"/>
      <c r="AJ578" s="169"/>
      <c r="AK578" s="169"/>
      <c r="AL578" s="169"/>
      <c r="AM578" s="169"/>
      <c r="AN578" s="169"/>
      <c r="AO578" s="169"/>
      <c r="AP578" s="169"/>
      <c r="AQ578" s="169"/>
      <c r="AR578" s="169"/>
      <c r="AS578" s="169"/>
      <c r="AT578" s="169"/>
      <c r="AU578" s="169"/>
      <c r="AV578" s="169"/>
      <c r="AW578" s="169"/>
      <c r="AX578" s="169"/>
      <c r="AY578" s="169"/>
      <c r="AZ578" s="169"/>
      <c r="BA578" s="169"/>
      <c r="BB578" s="169"/>
      <c r="BC578" s="169"/>
      <c r="BD578" s="169"/>
      <c r="BE578" s="169"/>
      <c r="BF578" s="169"/>
      <c r="BG578" s="169"/>
      <c r="BH578" s="169"/>
      <c r="BI578" s="169"/>
      <c r="BJ578" s="169"/>
      <c r="BK578" s="169"/>
      <c r="BL578" s="169"/>
      <c r="BM578" s="169"/>
      <c r="BN578" s="169"/>
      <c r="BO578" s="169"/>
      <c r="BP578" s="169"/>
      <c r="BQ578" s="169"/>
      <c r="BR578" s="169"/>
      <c r="BS578" s="169"/>
      <c r="BT578" s="169"/>
      <c r="BU578" s="169"/>
      <c r="BV578" s="169"/>
      <c r="BW578" s="169"/>
      <c r="BX578" s="169"/>
      <c r="BY578" s="169"/>
      <c r="BZ578" s="169"/>
      <c r="CA578" s="169"/>
      <c r="CB578" s="169"/>
      <c r="CC578" s="169"/>
      <c r="CD578" s="169"/>
      <c r="CE578" s="169"/>
      <c r="CF578" s="169"/>
      <c r="CG578" s="169"/>
      <c r="CH578" s="169"/>
      <c r="CI578" s="169"/>
      <c r="CJ578" s="169"/>
      <c r="CK578" s="169"/>
      <c r="CL578" s="169"/>
      <c r="CM578" s="169"/>
      <c r="CN578" s="169"/>
      <c r="CO578" s="169"/>
      <c r="CP578" s="169"/>
      <c r="CQ578" s="169"/>
      <c r="CR578" s="169"/>
      <c r="CS578" s="169"/>
      <c r="CT578" s="169"/>
      <c r="CU578" s="169"/>
      <c r="CV578" s="169"/>
      <c r="CW578" s="169"/>
      <c r="CX578" s="169"/>
      <c r="CY578" s="169"/>
    </row>
    <row r="579" spans="1:103" s="295" customFormat="1" ht="15.75" customHeight="1" x14ac:dyDescent="0.2">
      <c r="A579" s="289"/>
      <c r="B579" s="463"/>
      <c r="C579" s="448">
        <v>43211503</v>
      </c>
      <c r="D579" s="449" t="s">
        <v>289</v>
      </c>
      <c r="E579" s="462" t="s">
        <v>646</v>
      </c>
      <c r="F579" s="450" t="s">
        <v>311</v>
      </c>
      <c r="G579" s="459" t="s">
        <v>244</v>
      </c>
      <c r="H579" s="459" t="s">
        <v>274</v>
      </c>
      <c r="I579" s="459">
        <v>1</v>
      </c>
      <c r="J579" s="454">
        <v>1600000</v>
      </c>
      <c r="K579" s="454">
        <f>I579*J579</f>
        <v>1600000</v>
      </c>
      <c r="L579" s="455"/>
      <c r="M579" s="460">
        <v>2019</v>
      </c>
      <c r="N579" s="455" t="s">
        <v>238</v>
      </c>
      <c r="O579" s="455" t="s">
        <v>238</v>
      </c>
      <c r="P579" s="455"/>
      <c r="Q579" s="455"/>
      <c r="R579" s="455"/>
      <c r="S579" s="455"/>
      <c r="T579" s="455"/>
      <c r="U579" s="455"/>
      <c r="V579" s="455"/>
      <c r="W579" s="455"/>
      <c r="X579" s="455"/>
      <c r="Y579" s="461"/>
      <c r="Z579" s="169"/>
      <c r="AA579" s="169"/>
      <c r="AB579" s="169"/>
      <c r="AC579" s="169"/>
      <c r="AD579" s="169"/>
      <c r="AE579" s="169"/>
      <c r="AF579" s="169"/>
      <c r="AG579" s="169"/>
      <c r="AH579" s="169"/>
      <c r="AI579" s="169"/>
      <c r="AJ579" s="169"/>
      <c r="AK579" s="169"/>
      <c r="AL579" s="169"/>
      <c r="AM579" s="169"/>
      <c r="AN579" s="169"/>
      <c r="AO579" s="169"/>
      <c r="AP579" s="169"/>
      <c r="AQ579" s="169"/>
      <c r="AR579" s="169"/>
      <c r="AS579" s="169"/>
      <c r="AT579" s="169"/>
      <c r="AU579" s="169"/>
      <c r="AV579" s="169"/>
      <c r="AW579" s="169"/>
      <c r="AX579" s="169"/>
      <c r="AY579" s="169"/>
      <c r="AZ579" s="169"/>
      <c r="BA579" s="169"/>
      <c r="BB579" s="169"/>
      <c r="BC579" s="169"/>
      <c r="BD579" s="169"/>
      <c r="BE579" s="169"/>
      <c r="BF579" s="169"/>
      <c r="BG579" s="169"/>
      <c r="BH579" s="169"/>
      <c r="BI579" s="169"/>
      <c r="BJ579" s="169"/>
      <c r="BK579" s="169"/>
      <c r="BL579" s="169"/>
      <c r="BM579" s="169"/>
      <c r="BN579" s="169"/>
      <c r="BO579" s="169"/>
      <c r="BP579" s="169"/>
      <c r="BQ579" s="169"/>
      <c r="BR579" s="169"/>
      <c r="BS579" s="169"/>
      <c r="BT579" s="169"/>
      <c r="BU579" s="169"/>
      <c r="BV579" s="169"/>
      <c r="BW579" s="169"/>
      <c r="BX579" s="169"/>
      <c r="BY579" s="169"/>
      <c r="BZ579" s="169"/>
      <c r="CA579" s="169"/>
      <c r="CB579" s="169"/>
      <c r="CC579" s="169"/>
      <c r="CD579" s="169"/>
      <c r="CE579" s="169"/>
      <c r="CF579" s="169"/>
      <c r="CG579" s="169"/>
      <c r="CH579" s="169"/>
      <c r="CI579" s="169"/>
      <c r="CJ579" s="169"/>
      <c r="CK579" s="169"/>
      <c r="CL579" s="169"/>
      <c r="CM579" s="169"/>
      <c r="CN579" s="169"/>
      <c r="CO579" s="169"/>
      <c r="CP579" s="169"/>
      <c r="CQ579" s="169"/>
      <c r="CR579" s="169"/>
      <c r="CS579" s="169"/>
      <c r="CT579" s="169"/>
      <c r="CU579" s="169"/>
      <c r="CV579" s="169"/>
      <c r="CW579" s="169"/>
      <c r="CX579" s="169"/>
      <c r="CY579" s="169"/>
    </row>
    <row r="580" spans="1:103" s="295" customFormat="1" ht="15.75" customHeight="1" x14ac:dyDescent="0.2">
      <c r="A580" s="289"/>
      <c r="B580" s="463"/>
      <c r="C580" s="448">
        <v>43212111</v>
      </c>
      <c r="D580" s="449" t="s">
        <v>291</v>
      </c>
      <c r="E580" s="462" t="s">
        <v>646</v>
      </c>
      <c r="F580" s="450" t="s">
        <v>311</v>
      </c>
      <c r="G580" s="459" t="s">
        <v>244</v>
      </c>
      <c r="H580" s="459" t="s">
        <v>274</v>
      </c>
      <c r="I580" s="459">
        <v>1</v>
      </c>
      <c r="J580" s="454">
        <v>2620000</v>
      </c>
      <c r="K580" s="454">
        <f>I580*J580</f>
        <v>2620000</v>
      </c>
      <c r="L580" s="455"/>
      <c r="M580" s="460">
        <v>2019</v>
      </c>
      <c r="N580" s="455" t="s">
        <v>238</v>
      </c>
      <c r="O580" s="455" t="s">
        <v>238</v>
      </c>
      <c r="P580" s="455"/>
      <c r="Q580" s="455"/>
      <c r="R580" s="455"/>
      <c r="S580" s="455"/>
      <c r="T580" s="455"/>
      <c r="U580" s="455"/>
      <c r="V580" s="455"/>
      <c r="W580" s="455"/>
      <c r="X580" s="455"/>
      <c r="Y580" s="461"/>
      <c r="Z580" s="169"/>
      <c r="AA580" s="169"/>
      <c r="AB580" s="169"/>
      <c r="AC580" s="169"/>
      <c r="AD580" s="169"/>
      <c r="AE580" s="169"/>
      <c r="AF580" s="169"/>
      <c r="AG580" s="169"/>
      <c r="AH580" s="169"/>
      <c r="AI580" s="169"/>
      <c r="AJ580" s="169"/>
      <c r="AK580" s="169"/>
      <c r="AL580" s="169"/>
      <c r="AM580" s="169"/>
      <c r="AN580" s="169"/>
      <c r="AO580" s="169"/>
      <c r="AP580" s="169"/>
      <c r="AQ580" s="169"/>
      <c r="AR580" s="169"/>
      <c r="AS580" s="169"/>
      <c r="AT580" s="169"/>
      <c r="AU580" s="169"/>
      <c r="AV580" s="169"/>
      <c r="AW580" s="169"/>
      <c r="AX580" s="169"/>
      <c r="AY580" s="169"/>
      <c r="AZ580" s="169"/>
      <c r="BA580" s="169"/>
      <c r="BB580" s="169"/>
      <c r="BC580" s="169"/>
      <c r="BD580" s="169"/>
      <c r="BE580" s="169"/>
      <c r="BF580" s="169"/>
      <c r="BG580" s="169"/>
      <c r="BH580" s="169"/>
      <c r="BI580" s="169"/>
      <c r="BJ580" s="169"/>
      <c r="BK580" s="169"/>
      <c r="BL580" s="169"/>
      <c r="BM580" s="169"/>
      <c r="BN580" s="169"/>
      <c r="BO580" s="169"/>
      <c r="BP580" s="169"/>
      <c r="BQ580" s="169"/>
      <c r="BR580" s="169"/>
      <c r="BS580" s="169"/>
      <c r="BT580" s="169"/>
      <c r="BU580" s="169"/>
      <c r="BV580" s="169"/>
      <c r="BW580" s="169"/>
      <c r="BX580" s="169"/>
      <c r="BY580" s="169"/>
      <c r="BZ580" s="169"/>
      <c r="CA580" s="169"/>
      <c r="CB580" s="169"/>
      <c r="CC580" s="169"/>
      <c r="CD580" s="169"/>
      <c r="CE580" s="169"/>
      <c r="CF580" s="169"/>
      <c r="CG580" s="169"/>
      <c r="CH580" s="169"/>
      <c r="CI580" s="169"/>
      <c r="CJ580" s="169"/>
      <c r="CK580" s="169"/>
      <c r="CL580" s="169"/>
      <c r="CM580" s="169"/>
      <c r="CN580" s="169"/>
      <c r="CO580" s="169"/>
      <c r="CP580" s="169"/>
      <c r="CQ580" s="169"/>
      <c r="CR580" s="169"/>
      <c r="CS580" s="169"/>
      <c r="CT580" s="169"/>
      <c r="CU580" s="169"/>
      <c r="CV580" s="169"/>
      <c r="CW580" s="169"/>
      <c r="CX580" s="169"/>
      <c r="CY580" s="169"/>
    </row>
    <row r="581" spans="1:103" ht="15.75" customHeight="1" x14ac:dyDescent="0.25">
      <c r="A581" s="182"/>
      <c r="B581" s="163"/>
      <c r="C581" s="105"/>
      <c r="D581" s="106"/>
      <c r="E581" s="107"/>
      <c r="F581" s="134"/>
      <c r="G581" s="41"/>
      <c r="H581" s="41"/>
      <c r="I581" s="41"/>
      <c r="J581" s="249"/>
      <c r="K581" s="249"/>
      <c r="L581" s="250"/>
      <c r="M581" s="258"/>
      <c r="N581" s="250"/>
      <c r="O581" s="250"/>
      <c r="P581" s="250"/>
      <c r="Q581" s="250"/>
      <c r="R581" s="250"/>
      <c r="S581" s="250"/>
      <c r="T581" s="250"/>
      <c r="U581" s="250"/>
      <c r="V581" s="250"/>
      <c r="W581" s="250"/>
      <c r="X581" s="250"/>
      <c r="Y581" s="259"/>
    </row>
    <row r="582" spans="1:103" s="446" customFormat="1" ht="15.75" customHeight="1" x14ac:dyDescent="0.2">
      <c r="A582" s="437"/>
      <c r="B582" s="438" t="s">
        <v>647</v>
      </c>
      <c r="C582" s="439" t="s">
        <v>648</v>
      </c>
      <c r="D582" s="440"/>
      <c r="E582" s="441"/>
      <c r="F582" s="441"/>
      <c r="G582" s="442"/>
      <c r="H582" s="443"/>
      <c r="I582" s="444"/>
      <c r="J582" s="441"/>
      <c r="K582" s="441"/>
      <c r="L582" s="441"/>
      <c r="M582" s="441"/>
      <c r="N582" s="441"/>
      <c r="O582" s="441"/>
      <c r="P582" s="441"/>
      <c r="Q582" s="441"/>
      <c r="R582" s="441"/>
      <c r="S582" s="441"/>
      <c r="T582" s="441"/>
      <c r="U582" s="441"/>
      <c r="V582" s="441"/>
      <c r="W582" s="441"/>
      <c r="X582" s="441"/>
      <c r="Y582" s="445"/>
      <c r="Z582" s="169"/>
      <c r="AA582" s="169"/>
      <c r="AB582" s="169"/>
      <c r="AC582" s="169"/>
      <c r="AD582" s="169"/>
      <c r="AE582" s="169"/>
      <c r="AF582" s="169"/>
      <c r="AG582" s="169"/>
      <c r="AH582" s="169"/>
      <c r="AI582" s="169"/>
      <c r="AJ582" s="169"/>
      <c r="AK582" s="169"/>
      <c r="AL582" s="169"/>
      <c r="AM582" s="169"/>
      <c r="AN582" s="169"/>
      <c r="AO582" s="169"/>
      <c r="AP582" s="169"/>
      <c r="AQ582" s="169"/>
      <c r="AR582" s="169"/>
      <c r="AS582" s="169"/>
      <c r="AT582" s="169"/>
      <c r="AU582" s="169"/>
      <c r="AV582" s="169"/>
      <c r="AW582" s="169"/>
      <c r="AX582" s="169"/>
      <c r="AY582" s="169"/>
      <c r="AZ582" s="169"/>
      <c r="BA582" s="169"/>
      <c r="BB582" s="169"/>
      <c r="BC582" s="169"/>
      <c r="BD582" s="169"/>
      <c r="BE582" s="169"/>
      <c r="BF582" s="169"/>
      <c r="BG582" s="169"/>
      <c r="BH582" s="169"/>
      <c r="BI582" s="169"/>
      <c r="BJ582" s="169"/>
      <c r="BK582" s="169"/>
      <c r="BL582" s="169"/>
      <c r="BM582" s="169"/>
      <c r="BN582" s="169"/>
      <c r="BO582" s="169"/>
      <c r="BP582" s="169"/>
      <c r="BQ582" s="169"/>
      <c r="BR582" s="169"/>
      <c r="BS582" s="169"/>
      <c r="BT582" s="169"/>
      <c r="BU582" s="169"/>
      <c r="BV582" s="169"/>
      <c r="BW582" s="169"/>
      <c r="BX582" s="169"/>
      <c r="BY582" s="169"/>
      <c r="BZ582" s="169"/>
      <c r="CA582" s="169"/>
      <c r="CB582" s="169"/>
      <c r="CC582" s="169"/>
      <c r="CD582" s="169"/>
      <c r="CE582" s="169"/>
      <c r="CF582" s="169"/>
      <c r="CG582" s="169"/>
      <c r="CH582" s="169"/>
      <c r="CI582" s="169"/>
      <c r="CJ582" s="169"/>
      <c r="CK582" s="169"/>
      <c r="CL582" s="169"/>
      <c r="CM582" s="169"/>
      <c r="CN582" s="169"/>
      <c r="CO582" s="169"/>
      <c r="CP582" s="169"/>
      <c r="CQ582" s="169"/>
      <c r="CR582" s="169"/>
      <c r="CS582" s="169"/>
      <c r="CT582" s="169"/>
      <c r="CU582" s="169"/>
      <c r="CV582" s="169"/>
      <c r="CW582" s="169"/>
      <c r="CX582" s="169"/>
      <c r="CY582" s="169"/>
    </row>
    <row r="583" spans="1:103" s="295" customFormat="1" ht="15.75" customHeight="1" x14ac:dyDescent="0.2">
      <c r="A583" s="289"/>
      <c r="B583" s="463"/>
      <c r="C583" s="448">
        <v>41111709</v>
      </c>
      <c r="D583" s="449" t="s">
        <v>546</v>
      </c>
      <c r="E583" s="462" t="s">
        <v>649</v>
      </c>
      <c r="F583" s="464" t="s">
        <v>311</v>
      </c>
      <c r="G583" s="464" t="s">
        <v>236</v>
      </c>
      <c r="H583" s="464" t="s">
        <v>254</v>
      </c>
      <c r="I583" s="464">
        <v>1</v>
      </c>
      <c r="J583" s="454">
        <v>8000000</v>
      </c>
      <c r="K583" s="454">
        <v>8000000</v>
      </c>
      <c r="L583" s="435"/>
      <c r="M583" s="460">
        <v>2019</v>
      </c>
      <c r="N583" s="456"/>
      <c r="O583" s="434"/>
      <c r="P583" s="435"/>
      <c r="Q583" s="456"/>
      <c r="R583" s="456"/>
      <c r="S583" s="434"/>
      <c r="T583" s="435"/>
      <c r="U583" s="455" t="s">
        <v>238</v>
      </c>
      <c r="V583" s="455"/>
      <c r="W583" s="434"/>
      <c r="X583" s="435"/>
      <c r="Y583" s="465"/>
      <c r="Z583" s="169"/>
      <c r="AA583" s="169"/>
      <c r="AB583" s="169"/>
      <c r="AC583" s="169"/>
      <c r="AD583" s="169"/>
      <c r="AE583" s="169"/>
      <c r="AF583" s="169"/>
      <c r="AG583" s="169"/>
      <c r="AH583" s="169"/>
      <c r="AI583" s="169"/>
      <c r="AJ583" s="169"/>
      <c r="AK583" s="169"/>
      <c r="AL583" s="169"/>
      <c r="AM583" s="169"/>
      <c r="AN583" s="169"/>
      <c r="AO583" s="169"/>
      <c r="AP583" s="169"/>
      <c r="AQ583" s="169"/>
      <c r="AR583" s="169"/>
      <c r="AS583" s="169"/>
      <c r="AT583" s="169"/>
      <c r="AU583" s="169"/>
      <c r="AV583" s="169"/>
      <c r="AW583" s="169"/>
      <c r="AX583" s="169"/>
      <c r="AY583" s="169"/>
      <c r="AZ583" s="169"/>
      <c r="BA583" s="169"/>
      <c r="BB583" s="169"/>
      <c r="BC583" s="169"/>
      <c r="BD583" s="169"/>
      <c r="BE583" s="169"/>
      <c r="BF583" s="169"/>
      <c r="BG583" s="169"/>
      <c r="BH583" s="169"/>
      <c r="BI583" s="169"/>
      <c r="BJ583" s="169"/>
      <c r="BK583" s="169"/>
      <c r="BL583" s="169"/>
      <c r="BM583" s="169"/>
      <c r="BN583" s="169"/>
      <c r="BO583" s="169"/>
      <c r="BP583" s="169"/>
      <c r="BQ583" s="169"/>
      <c r="BR583" s="169"/>
      <c r="BS583" s="169"/>
      <c r="BT583" s="169"/>
      <c r="BU583" s="169"/>
      <c r="BV583" s="169"/>
      <c r="BW583" s="169"/>
      <c r="BX583" s="169"/>
      <c r="BY583" s="169"/>
      <c r="BZ583" s="169"/>
      <c r="CA583" s="169"/>
      <c r="CB583" s="169"/>
      <c r="CC583" s="169"/>
      <c r="CD583" s="169"/>
      <c r="CE583" s="169"/>
      <c r="CF583" s="169"/>
      <c r="CG583" s="169"/>
      <c r="CH583" s="169"/>
      <c r="CI583" s="169"/>
      <c r="CJ583" s="169"/>
      <c r="CK583" s="169"/>
      <c r="CL583" s="169"/>
      <c r="CM583" s="169"/>
      <c r="CN583" s="169"/>
      <c r="CO583" s="169"/>
      <c r="CP583" s="169"/>
      <c r="CQ583" s="169"/>
      <c r="CR583" s="169"/>
      <c r="CS583" s="169"/>
      <c r="CT583" s="169"/>
      <c r="CU583" s="169"/>
      <c r="CV583" s="169"/>
      <c r="CW583" s="169"/>
      <c r="CX583" s="169"/>
      <c r="CY583" s="169"/>
    </row>
    <row r="584" spans="1:103" s="295" customFormat="1" ht="15.75" customHeight="1" x14ac:dyDescent="0.2">
      <c r="A584" s="289"/>
      <c r="B584" s="463"/>
      <c r="C584" s="448">
        <v>42172101</v>
      </c>
      <c r="D584" s="449" t="s">
        <v>547</v>
      </c>
      <c r="E584" s="462" t="s">
        <v>649</v>
      </c>
      <c r="F584" s="464" t="s">
        <v>311</v>
      </c>
      <c r="G584" s="464" t="s">
        <v>236</v>
      </c>
      <c r="H584" s="464" t="s">
        <v>254</v>
      </c>
      <c r="I584" s="464">
        <v>2</v>
      </c>
      <c r="J584" s="454">
        <v>1500000</v>
      </c>
      <c r="K584" s="454">
        <v>1500000</v>
      </c>
      <c r="L584" s="435"/>
      <c r="M584" s="460">
        <v>2019</v>
      </c>
      <c r="N584" s="456"/>
      <c r="O584" s="434"/>
      <c r="P584" s="435"/>
      <c r="Q584" s="456"/>
      <c r="R584" s="456"/>
      <c r="S584" s="434"/>
      <c r="T584" s="435"/>
      <c r="U584" s="455" t="s">
        <v>238</v>
      </c>
      <c r="V584" s="455"/>
      <c r="W584" s="434"/>
      <c r="X584" s="435"/>
      <c r="Y584" s="465"/>
      <c r="Z584" s="169"/>
      <c r="AA584" s="169"/>
      <c r="AB584" s="169"/>
      <c r="AC584" s="169"/>
      <c r="AD584" s="169"/>
      <c r="AE584" s="169"/>
      <c r="AF584" s="169"/>
      <c r="AG584" s="169"/>
      <c r="AH584" s="169"/>
      <c r="AI584" s="169"/>
      <c r="AJ584" s="169"/>
      <c r="AK584" s="169"/>
      <c r="AL584" s="169"/>
      <c r="AM584" s="169"/>
      <c r="AN584" s="169"/>
      <c r="AO584" s="169"/>
      <c r="AP584" s="169"/>
      <c r="AQ584" s="169"/>
      <c r="AR584" s="169"/>
      <c r="AS584" s="169"/>
      <c r="AT584" s="169"/>
      <c r="AU584" s="169"/>
      <c r="AV584" s="169"/>
      <c r="AW584" s="169"/>
      <c r="AX584" s="169"/>
      <c r="AY584" s="169"/>
      <c r="AZ584" s="169"/>
      <c r="BA584" s="169"/>
      <c r="BB584" s="169"/>
      <c r="BC584" s="169"/>
      <c r="BD584" s="169"/>
      <c r="BE584" s="169"/>
      <c r="BF584" s="169"/>
      <c r="BG584" s="169"/>
      <c r="BH584" s="169"/>
      <c r="BI584" s="169"/>
      <c r="BJ584" s="169"/>
      <c r="BK584" s="169"/>
      <c r="BL584" s="169"/>
      <c r="BM584" s="169"/>
      <c r="BN584" s="169"/>
      <c r="BO584" s="169"/>
      <c r="BP584" s="169"/>
      <c r="BQ584" s="169"/>
      <c r="BR584" s="169"/>
      <c r="BS584" s="169"/>
      <c r="BT584" s="169"/>
      <c r="BU584" s="169"/>
      <c r="BV584" s="169"/>
      <c r="BW584" s="169"/>
      <c r="BX584" s="169"/>
      <c r="BY584" s="169"/>
      <c r="BZ584" s="169"/>
      <c r="CA584" s="169"/>
      <c r="CB584" s="169"/>
      <c r="CC584" s="169"/>
      <c r="CD584" s="169"/>
      <c r="CE584" s="169"/>
      <c r="CF584" s="169"/>
      <c r="CG584" s="169"/>
      <c r="CH584" s="169"/>
      <c r="CI584" s="169"/>
      <c r="CJ584" s="169"/>
      <c r="CK584" s="169"/>
      <c r="CL584" s="169"/>
      <c r="CM584" s="169"/>
      <c r="CN584" s="169"/>
      <c r="CO584" s="169"/>
      <c r="CP584" s="169"/>
      <c r="CQ584" s="169"/>
      <c r="CR584" s="169"/>
      <c r="CS584" s="169"/>
      <c r="CT584" s="169"/>
      <c r="CU584" s="169"/>
      <c r="CV584" s="169"/>
      <c r="CW584" s="169"/>
      <c r="CX584" s="169"/>
      <c r="CY584" s="169"/>
    </row>
    <row r="585" spans="1:103" s="295" customFormat="1" ht="15.75" customHeight="1" x14ac:dyDescent="0.2">
      <c r="A585" s="289"/>
      <c r="B585" s="463"/>
      <c r="C585" s="448">
        <v>42181801</v>
      </c>
      <c r="D585" s="449" t="s">
        <v>548</v>
      </c>
      <c r="E585" s="462" t="s">
        <v>649</v>
      </c>
      <c r="F585" s="464" t="s">
        <v>311</v>
      </c>
      <c r="G585" s="464" t="s">
        <v>236</v>
      </c>
      <c r="H585" s="464" t="s">
        <v>254</v>
      </c>
      <c r="I585" s="464">
        <v>1</v>
      </c>
      <c r="J585" s="454">
        <v>35000</v>
      </c>
      <c r="K585" s="454">
        <v>35000</v>
      </c>
      <c r="L585" s="435"/>
      <c r="M585" s="460">
        <v>2019</v>
      </c>
      <c r="N585" s="456"/>
      <c r="O585" s="434"/>
      <c r="P585" s="435"/>
      <c r="Q585" s="456"/>
      <c r="R585" s="456"/>
      <c r="S585" s="434"/>
      <c r="T585" s="435"/>
      <c r="U585" s="455" t="s">
        <v>238</v>
      </c>
      <c r="V585" s="455"/>
      <c r="W585" s="434"/>
      <c r="X585" s="435"/>
      <c r="Y585" s="465"/>
      <c r="Z585" s="169"/>
      <c r="AA585" s="169"/>
      <c r="AB585" s="169"/>
      <c r="AC585" s="169"/>
      <c r="AD585" s="169"/>
      <c r="AE585" s="169"/>
      <c r="AF585" s="169"/>
      <c r="AG585" s="169"/>
      <c r="AH585" s="169"/>
      <c r="AI585" s="169"/>
      <c r="AJ585" s="169"/>
      <c r="AK585" s="169"/>
      <c r="AL585" s="169"/>
      <c r="AM585" s="169"/>
      <c r="AN585" s="169"/>
      <c r="AO585" s="169"/>
      <c r="AP585" s="169"/>
      <c r="AQ585" s="169"/>
      <c r="AR585" s="169"/>
      <c r="AS585" s="169"/>
      <c r="AT585" s="169"/>
      <c r="AU585" s="169"/>
      <c r="AV585" s="169"/>
      <c r="AW585" s="169"/>
      <c r="AX585" s="169"/>
      <c r="AY585" s="169"/>
      <c r="AZ585" s="169"/>
      <c r="BA585" s="169"/>
      <c r="BB585" s="169"/>
      <c r="BC585" s="169"/>
      <c r="BD585" s="169"/>
      <c r="BE585" s="169"/>
      <c r="BF585" s="169"/>
      <c r="BG585" s="169"/>
      <c r="BH585" s="169"/>
      <c r="BI585" s="169"/>
      <c r="BJ585" s="169"/>
      <c r="BK585" s="169"/>
      <c r="BL585" s="169"/>
      <c r="BM585" s="169"/>
      <c r="BN585" s="169"/>
      <c r="BO585" s="169"/>
      <c r="BP585" s="169"/>
      <c r="BQ585" s="169"/>
      <c r="BR585" s="169"/>
      <c r="BS585" s="169"/>
      <c r="BT585" s="169"/>
      <c r="BU585" s="169"/>
      <c r="BV585" s="169"/>
      <c r="BW585" s="169"/>
      <c r="BX585" s="169"/>
      <c r="BY585" s="169"/>
      <c r="BZ585" s="169"/>
      <c r="CA585" s="169"/>
      <c r="CB585" s="169"/>
      <c r="CC585" s="169"/>
      <c r="CD585" s="169"/>
      <c r="CE585" s="169"/>
      <c r="CF585" s="169"/>
      <c r="CG585" s="169"/>
      <c r="CH585" s="169"/>
      <c r="CI585" s="169"/>
      <c r="CJ585" s="169"/>
      <c r="CK585" s="169"/>
      <c r="CL585" s="169"/>
      <c r="CM585" s="169"/>
      <c r="CN585" s="169"/>
      <c r="CO585" s="169"/>
      <c r="CP585" s="169"/>
      <c r="CQ585" s="169"/>
      <c r="CR585" s="169"/>
      <c r="CS585" s="169"/>
      <c r="CT585" s="169"/>
      <c r="CU585" s="169"/>
      <c r="CV585" s="169"/>
      <c r="CW585" s="169"/>
      <c r="CX585" s="169"/>
      <c r="CY585" s="169"/>
    </row>
    <row r="586" spans="1:103" s="295" customFormat="1" ht="15.75" customHeight="1" x14ac:dyDescent="0.2">
      <c r="A586" s="289"/>
      <c r="B586" s="466"/>
      <c r="C586" s="448">
        <v>41116201</v>
      </c>
      <c r="D586" s="449" t="s">
        <v>549</v>
      </c>
      <c r="E586" s="462" t="s">
        <v>649</v>
      </c>
      <c r="F586" s="464" t="s">
        <v>311</v>
      </c>
      <c r="G586" s="464" t="s">
        <v>236</v>
      </c>
      <c r="H586" s="464" t="s">
        <v>254</v>
      </c>
      <c r="I586" s="464">
        <v>1</v>
      </c>
      <c r="J586" s="454">
        <v>30000</v>
      </c>
      <c r="K586" s="454">
        <v>30000</v>
      </c>
      <c r="L586" s="435"/>
      <c r="M586" s="460">
        <v>2019</v>
      </c>
      <c r="N586" s="456"/>
      <c r="O586" s="434"/>
      <c r="P586" s="435"/>
      <c r="Q586" s="456"/>
      <c r="R586" s="456"/>
      <c r="S586" s="434"/>
      <c r="T586" s="435"/>
      <c r="U586" s="455" t="s">
        <v>238</v>
      </c>
      <c r="V586" s="455"/>
      <c r="W586" s="434"/>
      <c r="X586" s="435"/>
      <c r="Y586" s="465"/>
      <c r="Z586" s="169"/>
      <c r="AA586" s="169"/>
      <c r="AB586" s="169"/>
      <c r="AC586" s="169"/>
      <c r="AD586" s="169"/>
      <c r="AE586" s="169"/>
      <c r="AF586" s="169"/>
      <c r="AG586" s="169"/>
      <c r="AH586" s="169"/>
      <c r="AI586" s="169"/>
      <c r="AJ586" s="169"/>
      <c r="AK586" s="169"/>
      <c r="AL586" s="169"/>
      <c r="AM586" s="169"/>
      <c r="AN586" s="169"/>
      <c r="AO586" s="169"/>
      <c r="AP586" s="169"/>
      <c r="AQ586" s="169"/>
      <c r="AR586" s="169"/>
      <c r="AS586" s="169"/>
      <c r="AT586" s="169"/>
      <c r="AU586" s="169"/>
      <c r="AV586" s="169"/>
      <c r="AW586" s="169"/>
      <c r="AX586" s="169"/>
      <c r="AY586" s="169"/>
      <c r="AZ586" s="169"/>
      <c r="BA586" s="169"/>
      <c r="BB586" s="169"/>
      <c r="BC586" s="169"/>
      <c r="BD586" s="169"/>
      <c r="BE586" s="169"/>
      <c r="BF586" s="169"/>
      <c r="BG586" s="169"/>
      <c r="BH586" s="169"/>
      <c r="BI586" s="169"/>
      <c r="BJ586" s="169"/>
      <c r="BK586" s="169"/>
      <c r="BL586" s="169"/>
      <c r="BM586" s="169"/>
      <c r="BN586" s="169"/>
      <c r="BO586" s="169"/>
      <c r="BP586" s="169"/>
      <c r="BQ586" s="169"/>
      <c r="BR586" s="169"/>
      <c r="BS586" s="169"/>
      <c r="BT586" s="169"/>
      <c r="BU586" s="169"/>
      <c r="BV586" s="169"/>
      <c r="BW586" s="169"/>
      <c r="BX586" s="169"/>
      <c r="BY586" s="169"/>
      <c r="BZ586" s="169"/>
      <c r="CA586" s="169"/>
      <c r="CB586" s="169"/>
      <c r="CC586" s="169"/>
      <c r="CD586" s="169"/>
      <c r="CE586" s="169"/>
      <c r="CF586" s="169"/>
      <c r="CG586" s="169"/>
      <c r="CH586" s="169"/>
      <c r="CI586" s="169"/>
      <c r="CJ586" s="169"/>
      <c r="CK586" s="169"/>
      <c r="CL586" s="169"/>
      <c r="CM586" s="169"/>
      <c r="CN586" s="169"/>
      <c r="CO586" s="169"/>
      <c r="CP586" s="169"/>
      <c r="CQ586" s="169"/>
      <c r="CR586" s="169"/>
      <c r="CS586" s="169"/>
      <c r="CT586" s="169"/>
      <c r="CU586" s="169"/>
      <c r="CV586" s="169"/>
      <c r="CW586" s="169"/>
      <c r="CX586" s="169"/>
      <c r="CY586" s="169"/>
    </row>
    <row r="587" spans="1:103" s="295" customFormat="1" ht="15.75" customHeight="1" x14ac:dyDescent="0.2">
      <c r="A587" s="289"/>
      <c r="B587" s="466"/>
      <c r="C587" s="448">
        <v>42181601</v>
      </c>
      <c r="D587" s="449" t="s">
        <v>550</v>
      </c>
      <c r="E587" s="462" t="s">
        <v>649</v>
      </c>
      <c r="F587" s="464" t="s">
        <v>311</v>
      </c>
      <c r="G587" s="464" t="s">
        <v>236</v>
      </c>
      <c r="H587" s="464" t="s">
        <v>254</v>
      </c>
      <c r="I587" s="464">
        <v>1</v>
      </c>
      <c r="J587" s="454">
        <v>25000</v>
      </c>
      <c r="K587" s="454">
        <v>25000</v>
      </c>
      <c r="L587" s="435"/>
      <c r="M587" s="460">
        <v>2019</v>
      </c>
      <c r="N587" s="456"/>
      <c r="O587" s="434"/>
      <c r="P587" s="435"/>
      <c r="Q587" s="456"/>
      <c r="R587" s="456"/>
      <c r="S587" s="434"/>
      <c r="T587" s="435"/>
      <c r="U587" s="455" t="s">
        <v>238</v>
      </c>
      <c r="V587" s="455"/>
      <c r="W587" s="434"/>
      <c r="X587" s="435"/>
      <c r="Y587" s="465"/>
      <c r="Z587" s="169"/>
      <c r="AA587" s="169"/>
      <c r="AB587" s="169"/>
      <c r="AC587" s="169"/>
      <c r="AD587" s="169"/>
      <c r="AE587" s="169"/>
      <c r="AF587" s="169"/>
      <c r="AG587" s="169"/>
      <c r="AH587" s="169"/>
      <c r="AI587" s="169"/>
      <c r="AJ587" s="169"/>
      <c r="AK587" s="169"/>
      <c r="AL587" s="169"/>
      <c r="AM587" s="169"/>
      <c r="AN587" s="169"/>
      <c r="AO587" s="169"/>
      <c r="AP587" s="169"/>
      <c r="AQ587" s="169"/>
      <c r="AR587" s="169"/>
      <c r="AS587" s="169"/>
      <c r="AT587" s="169"/>
      <c r="AU587" s="169"/>
      <c r="AV587" s="169"/>
      <c r="AW587" s="169"/>
      <c r="AX587" s="169"/>
      <c r="AY587" s="169"/>
      <c r="AZ587" s="169"/>
      <c r="BA587" s="169"/>
      <c r="BB587" s="169"/>
      <c r="BC587" s="169"/>
      <c r="BD587" s="169"/>
      <c r="BE587" s="169"/>
      <c r="BF587" s="169"/>
      <c r="BG587" s="169"/>
      <c r="BH587" s="169"/>
      <c r="BI587" s="169"/>
      <c r="BJ587" s="169"/>
      <c r="BK587" s="169"/>
      <c r="BL587" s="169"/>
      <c r="BM587" s="169"/>
      <c r="BN587" s="169"/>
      <c r="BO587" s="169"/>
      <c r="BP587" s="169"/>
      <c r="BQ587" s="169"/>
      <c r="BR587" s="169"/>
      <c r="BS587" s="169"/>
      <c r="BT587" s="169"/>
      <c r="BU587" s="169"/>
      <c r="BV587" s="169"/>
      <c r="BW587" s="169"/>
      <c r="BX587" s="169"/>
      <c r="BY587" s="169"/>
      <c r="BZ587" s="169"/>
      <c r="CA587" s="169"/>
      <c r="CB587" s="169"/>
      <c r="CC587" s="169"/>
      <c r="CD587" s="169"/>
      <c r="CE587" s="169"/>
      <c r="CF587" s="169"/>
      <c r="CG587" s="169"/>
      <c r="CH587" s="169"/>
      <c r="CI587" s="169"/>
      <c r="CJ587" s="169"/>
      <c r="CK587" s="169"/>
      <c r="CL587" s="169"/>
      <c r="CM587" s="169"/>
      <c r="CN587" s="169"/>
      <c r="CO587" s="169"/>
      <c r="CP587" s="169"/>
      <c r="CQ587" s="169"/>
      <c r="CR587" s="169"/>
      <c r="CS587" s="169"/>
      <c r="CT587" s="169"/>
      <c r="CU587" s="169"/>
      <c r="CV587" s="169"/>
      <c r="CW587" s="169"/>
      <c r="CX587" s="169"/>
      <c r="CY587" s="169"/>
    </row>
    <row r="588" spans="1:103" ht="15.75" customHeight="1" x14ac:dyDescent="0.25">
      <c r="A588" s="182"/>
      <c r="B588" s="155"/>
      <c r="C588" s="156"/>
      <c r="D588" s="157"/>
      <c r="E588" s="107"/>
      <c r="F588" s="154"/>
      <c r="G588" s="154"/>
      <c r="H588" s="154"/>
      <c r="I588" s="154"/>
      <c r="J588" s="249"/>
      <c r="K588" s="249"/>
      <c r="L588" s="254"/>
      <c r="M588" s="255"/>
      <c r="N588" s="255"/>
      <c r="O588" s="253"/>
      <c r="P588" s="254"/>
      <c r="Q588" s="255"/>
      <c r="R588" s="255"/>
      <c r="S588" s="253"/>
      <c r="T588" s="254"/>
      <c r="U588" s="255"/>
      <c r="V588" s="255"/>
      <c r="W588" s="253"/>
      <c r="X588" s="254"/>
      <c r="Y588" s="257"/>
    </row>
    <row r="589" spans="1:103" s="446" customFormat="1" ht="15.75" customHeight="1" x14ac:dyDescent="0.2">
      <c r="A589" s="437"/>
      <c r="B589" s="438" t="s">
        <v>234</v>
      </c>
      <c r="C589" s="439" t="s">
        <v>650</v>
      </c>
      <c r="D589" s="440"/>
      <c r="E589" s="441"/>
      <c r="F589" s="441"/>
      <c r="G589" s="442"/>
      <c r="H589" s="443"/>
      <c r="I589" s="444"/>
      <c r="J589" s="441"/>
      <c r="K589" s="441"/>
      <c r="L589" s="441"/>
      <c r="M589" s="441"/>
      <c r="N589" s="441"/>
      <c r="O589" s="441"/>
      <c r="P589" s="441"/>
      <c r="Q589" s="441"/>
      <c r="R589" s="441"/>
      <c r="S589" s="441"/>
      <c r="T589" s="441"/>
      <c r="U589" s="441"/>
      <c r="V589" s="441"/>
      <c r="W589" s="441"/>
      <c r="X589" s="441"/>
      <c r="Y589" s="445"/>
      <c r="Z589" s="169"/>
      <c r="AA589" s="169"/>
      <c r="AB589" s="169"/>
      <c r="AC589" s="169"/>
      <c r="AD589" s="169"/>
      <c r="AE589" s="169"/>
      <c r="AF589" s="169"/>
      <c r="AG589" s="169"/>
      <c r="AH589" s="169"/>
      <c r="AI589" s="169"/>
      <c r="AJ589" s="169"/>
      <c r="AK589" s="169"/>
      <c r="AL589" s="169"/>
      <c r="AM589" s="169"/>
      <c r="AN589" s="169"/>
      <c r="AO589" s="169"/>
      <c r="AP589" s="169"/>
      <c r="AQ589" s="169"/>
      <c r="AR589" s="169"/>
      <c r="AS589" s="169"/>
      <c r="AT589" s="169"/>
      <c r="AU589" s="169"/>
      <c r="AV589" s="169"/>
      <c r="AW589" s="169"/>
      <c r="AX589" s="169"/>
      <c r="AY589" s="169"/>
      <c r="AZ589" s="169"/>
      <c r="BA589" s="169"/>
      <c r="BB589" s="169"/>
      <c r="BC589" s="169"/>
      <c r="BD589" s="169"/>
      <c r="BE589" s="169"/>
      <c r="BF589" s="169"/>
      <c r="BG589" s="169"/>
      <c r="BH589" s="169"/>
      <c r="BI589" s="169"/>
      <c r="BJ589" s="169"/>
      <c r="BK589" s="169"/>
      <c r="BL589" s="169"/>
      <c r="BM589" s="169"/>
      <c r="BN589" s="169"/>
      <c r="BO589" s="169"/>
      <c r="BP589" s="169"/>
      <c r="BQ589" s="169"/>
      <c r="BR589" s="169"/>
      <c r="BS589" s="169"/>
      <c r="BT589" s="169"/>
      <c r="BU589" s="169"/>
      <c r="BV589" s="169"/>
      <c r="BW589" s="169"/>
      <c r="BX589" s="169"/>
      <c r="BY589" s="169"/>
      <c r="BZ589" s="169"/>
      <c r="CA589" s="169"/>
      <c r="CB589" s="169"/>
      <c r="CC589" s="169"/>
      <c r="CD589" s="169"/>
      <c r="CE589" s="169"/>
      <c r="CF589" s="169"/>
      <c r="CG589" s="169"/>
      <c r="CH589" s="169"/>
      <c r="CI589" s="169"/>
      <c r="CJ589" s="169"/>
      <c r="CK589" s="169"/>
      <c r="CL589" s="169"/>
      <c r="CM589" s="169"/>
      <c r="CN589" s="169"/>
      <c r="CO589" s="169"/>
      <c r="CP589" s="169"/>
      <c r="CQ589" s="169"/>
      <c r="CR589" s="169"/>
      <c r="CS589" s="169"/>
      <c r="CT589" s="169"/>
      <c r="CU589" s="169"/>
      <c r="CV589" s="169"/>
      <c r="CW589" s="169"/>
      <c r="CX589" s="169"/>
      <c r="CY589" s="169"/>
    </row>
    <row r="590" spans="1:103" s="295" customFormat="1" ht="15.75" customHeight="1" x14ac:dyDescent="0.2">
      <c r="A590" s="289"/>
      <c r="B590" s="463"/>
      <c r="C590" s="481">
        <v>56101504</v>
      </c>
      <c r="D590" s="449" t="s">
        <v>292</v>
      </c>
      <c r="E590" s="462" t="s">
        <v>652</v>
      </c>
      <c r="F590" s="464" t="s">
        <v>311</v>
      </c>
      <c r="G590" s="459" t="s">
        <v>244</v>
      </c>
      <c r="H590" s="459" t="s">
        <v>254</v>
      </c>
      <c r="I590" s="459">
        <v>1</v>
      </c>
      <c r="J590" s="454">
        <v>1500000</v>
      </c>
      <c r="K590" s="454">
        <f>J590*I590</f>
        <v>1500000</v>
      </c>
      <c r="L590" s="455"/>
      <c r="M590" s="460">
        <v>2019</v>
      </c>
      <c r="N590" s="455"/>
      <c r="O590" s="455"/>
      <c r="P590" s="455"/>
      <c r="Q590" s="455"/>
      <c r="R590" s="455"/>
      <c r="S590" s="455"/>
      <c r="T590" s="455" t="s">
        <v>238</v>
      </c>
      <c r="U590" s="455"/>
      <c r="V590" s="455"/>
      <c r="W590" s="455"/>
      <c r="X590" s="455"/>
      <c r="Y590" s="461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69"/>
      <c r="AT590" s="169"/>
      <c r="AU590" s="169"/>
      <c r="AV590" s="169"/>
      <c r="AW590" s="169"/>
      <c r="AX590" s="169"/>
      <c r="AY590" s="169"/>
      <c r="AZ590" s="169"/>
      <c r="BA590" s="169"/>
      <c r="BB590" s="169"/>
      <c r="BC590" s="169"/>
      <c r="BD590" s="169"/>
      <c r="BE590" s="169"/>
      <c r="BF590" s="169"/>
      <c r="BG590" s="169"/>
      <c r="BH590" s="169"/>
      <c r="BI590" s="169"/>
      <c r="BJ590" s="169"/>
      <c r="BK590" s="169"/>
      <c r="BL590" s="169"/>
      <c r="BM590" s="169"/>
      <c r="BN590" s="169"/>
      <c r="BO590" s="169"/>
      <c r="BP590" s="169"/>
      <c r="BQ590" s="169"/>
      <c r="BR590" s="169"/>
      <c r="BS590" s="169"/>
      <c r="BT590" s="169"/>
      <c r="BU590" s="169"/>
      <c r="BV590" s="169"/>
      <c r="BW590" s="169"/>
      <c r="BX590" s="169"/>
      <c r="BY590" s="169"/>
      <c r="BZ590" s="169"/>
      <c r="CA590" s="169"/>
      <c r="CB590" s="169"/>
      <c r="CC590" s="169"/>
      <c r="CD590" s="169"/>
      <c r="CE590" s="169"/>
      <c r="CF590" s="169"/>
      <c r="CG590" s="169"/>
      <c r="CH590" s="169"/>
      <c r="CI590" s="169"/>
      <c r="CJ590" s="169"/>
      <c r="CK590" s="169"/>
      <c r="CL590" s="169"/>
      <c r="CM590" s="169"/>
      <c r="CN590" s="169"/>
      <c r="CO590" s="169"/>
      <c r="CP590" s="169"/>
      <c r="CQ590" s="169"/>
      <c r="CR590" s="169"/>
      <c r="CS590" s="169"/>
      <c r="CT590" s="169"/>
      <c r="CU590" s="169"/>
      <c r="CV590" s="169"/>
      <c r="CW590" s="169"/>
      <c r="CX590" s="169"/>
      <c r="CY590" s="169"/>
    </row>
    <row r="591" spans="1:103" s="295" customFormat="1" ht="15.75" customHeight="1" x14ac:dyDescent="0.2">
      <c r="A591" s="289"/>
      <c r="B591" s="463"/>
      <c r="C591" s="481">
        <v>56101504</v>
      </c>
      <c r="D591" s="449" t="s">
        <v>293</v>
      </c>
      <c r="E591" s="462" t="s">
        <v>652</v>
      </c>
      <c r="F591" s="464" t="s">
        <v>311</v>
      </c>
      <c r="G591" s="459" t="s">
        <v>244</v>
      </c>
      <c r="H591" s="459" t="s">
        <v>254</v>
      </c>
      <c r="I591" s="459">
        <v>1</v>
      </c>
      <c r="J591" s="454">
        <v>750000</v>
      </c>
      <c r="K591" s="454">
        <f>J591*I591</f>
        <v>750000</v>
      </c>
      <c r="L591" s="455"/>
      <c r="M591" s="460">
        <v>2019</v>
      </c>
      <c r="N591" s="455"/>
      <c r="O591" s="455"/>
      <c r="P591" s="455"/>
      <c r="Q591" s="455"/>
      <c r="R591" s="455"/>
      <c r="S591" s="455"/>
      <c r="T591" s="455" t="s">
        <v>238</v>
      </c>
      <c r="U591" s="455"/>
      <c r="V591" s="455"/>
      <c r="W591" s="455"/>
      <c r="X591" s="455"/>
      <c r="Y591" s="461"/>
      <c r="Z591" s="169"/>
      <c r="AA591" s="169"/>
      <c r="AB591" s="169"/>
      <c r="AC591" s="169"/>
      <c r="AD591" s="169"/>
      <c r="AE591" s="169"/>
      <c r="AF591" s="169"/>
      <c r="AG591" s="169"/>
      <c r="AH591" s="169"/>
      <c r="AI591" s="169"/>
      <c r="AJ591" s="169"/>
      <c r="AK591" s="169"/>
      <c r="AL591" s="169"/>
      <c r="AM591" s="169"/>
      <c r="AN591" s="169"/>
      <c r="AO591" s="169"/>
      <c r="AP591" s="169"/>
      <c r="AQ591" s="169"/>
      <c r="AR591" s="169"/>
      <c r="AS591" s="169"/>
      <c r="AT591" s="169"/>
      <c r="AU591" s="169"/>
      <c r="AV591" s="169"/>
      <c r="AW591" s="169"/>
      <c r="AX591" s="169"/>
      <c r="AY591" s="169"/>
      <c r="AZ591" s="169"/>
      <c r="BA591" s="169"/>
      <c r="BB591" s="169"/>
      <c r="BC591" s="169"/>
      <c r="BD591" s="169"/>
      <c r="BE591" s="169"/>
      <c r="BF591" s="169"/>
      <c r="BG591" s="169"/>
      <c r="BH591" s="169"/>
      <c r="BI591" s="169"/>
      <c r="BJ591" s="169"/>
      <c r="BK591" s="169"/>
      <c r="BL591" s="169"/>
      <c r="BM591" s="169"/>
      <c r="BN591" s="169"/>
      <c r="BO591" s="169"/>
      <c r="BP591" s="169"/>
      <c r="BQ591" s="169"/>
      <c r="BR591" s="169"/>
      <c r="BS591" s="169"/>
      <c r="BT591" s="169"/>
      <c r="BU591" s="169"/>
      <c r="BV591" s="169"/>
      <c r="BW591" s="169"/>
      <c r="BX591" s="169"/>
      <c r="BY591" s="169"/>
      <c r="BZ591" s="169"/>
      <c r="CA591" s="169"/>
      <c r="CB591" s="169"/>
      <c r="CC591" s="169"/>
      <c r="CD591" s="169"/>
      <c r="CE591" s="169"/>
      <c r="CF591" s="169"/>
      <c r="CG591" s="169"/>
      <c r="CH591" s="169"/>
      <c r="CI591" s="169"/>
      <c r="CJ591" s="169"/>
      <c r="CK591" s="169"/>
      <c r="CL591" s="169"/>
      <c r="CM591" s="169"/>
      <c r="CN591" s="169"/>
      <c r="CO591" s="169"/>
      <c r="CP591" s="169"/>
      <c r="CQ591" s="169"/>
      <c r="CR591" s="169"/>
      <c r="CS591" s="169"/>
      <c r="CT591" s="169"/>
      <c r="CU591" s="169"/>
      <c r="CV591" s="169"/>
      <c r="CW591" s="169"/>
      <c r="CX591" s="169"/>
      <c r="CY591" s="169"/>
    </row>
    <row r="592" spans="1:103" s="295" customFormat="1" ht="15.75" customHeight="1" x14ac:dyDescent="0.2">
      <c r="A592" s="289"/>
      <c r="B592" s="463"/>
      <c r="C592" s="481">
        <v>56101504</v>
      </c>
      <c r="D592" s="449" t="s">
        <v>294</v>
      </c>
      <c r="E592" s="462" t="s">
        <v>652</v>
      </c>
      <c r="F592" s="464" t="s">
        <v>311</v>
      </c>
      <c r="G592" s="459" t="s">
        <v>244</v>
      </c>
      <c r="H592" s="459" t="s">
        <v>254</v>
      </c>
      <c r="I592" s="459">
        <v>1</v>
      </c>
      <c r="J592" s="454">
        <v>900000</v>
      </c>
      <c r="K592" s="454">
        <f>J592*I592</f>
        <v>900000</v>
      </c>
      <c r="L592" s="455"/>
      <c r="M592" s="460">
        <v>2019</v>
      </c>
      <c r="N592" s="455"/>
      <c r="O592" s="455"/>
      <c r="P592" s="455"/>
      <c r="Q592" s="455"/>
      <c r="R592" s="455"/>
      <c r="S592" s="455"/>
      <c r="T592" s="455" t="s">
        <v>238</v>
      </c>
      <c r="U592" s="455"/>
      <c r="V592" s="455"/>
      <c r="W592" s="455"/>
      <c r="X592" s="455"/>
      <c r="Y592" s="461"/>
      <c r="Z592" s="169"/>
      <c r="AA592" s="169"/>
      <c r="AB592" s="169"/>
      <c r="AC592" s="169"/>
      <c r="AD592" s="169"/>
      <c r="AE592" s="169"/>
      <c r="AF592" s="169"/>
      <c r="AG592" s="169"/>
      <c r="AH592" s="169"/>
      <c r="AI592" s="169"/>
      <c r="AJ592" s="169"/>
      <c r="AK592" s="169"/>
      <c r="AL592" s="169"/>
      <c r="AM592" s="169"/>
      <c r="AN592" s="169"/>
      <c r="AO592" s="169"/>
      <c r="AP592" s="169"/>
      <c r="AQ592" s="169"/>
      <c r="AR592" s="169"/>
      <c r="AS592" s="169"/>
      <c r="AT592" s="169"/>
      <c r="AU592" s="169"/>
      <c r="AV592" s="169"/>
      <c r="AW592" s="169"/>
      <c r="AX592" s="169"/>
      <c r="AY592" s="169"/>
      <c r="AZ592" s="169"/>
      <c r="BA592" s="169"/>
      <c r="BB592" s="169"/>
      <c r="BC592" s="169"/>
      <c r="BD592" s="169"/>
      <c r="BE592" s="169"/>
      <c r="BF592" s="169"/>
      <c r="BG592" s="169"/>
      <c r="BH592" s="169"/>
      <c r="BI592" s="169"/>
      <c r="BJ592" s="169"/>
      <c r="BK592" s="169"/>
      <c r="BL592" s="169"/>
      <c r="BM592" s="169"/>
      <c r="BN592" s="169"/>
      <c r="BO592" s="169"/>
      <c r="BP592" s="169"/>
      <c r="BQ592" s="169"/>
      <c r="BR592" s="169"/>
      <c r="BS592" s="169"/>
      <c r="BT592" s="169"/>
      <c r="BU592" s="169"/>
      <c r="BV592" s="169"/>
      <c r="BW592" s="169"/>
      <c r="BX592" s="169"/>
      <c r="BY592" s="169"/>
      <c r="BZ592" s="169"/>
      <c r="CA592" s="169"/>
      <c r="CB592" s="169"/>
      <c r="CC592" s="169"/>
      <c r="CD592" s="169"/>
      <c r="CE592" s="169"/>
      <c r="CF592" s="169"/>
      <c r="CG592" s="169"/>
      <c r="CH592" s="169"/>
      <c r="CI592" s="169"/>
      <c r="CJ592" s="169"/>
      <c r="CK592" s="169"/>
      <c r="CL592" s="169"/>
      <c r="CM592" s="169"/>
      <c r="CN592" s="169"/>
      <c r="CO592" s="169"/>
      <c r="CP592" s="169"/>
      <c r="CQ592" s="169"/>
      <c r="CR592" s="169"/>
      <c r="CS592" s="169"/>
      <c r="CT592" s="169"/>
      <c r="CU592" s="169"/>
      <c r="CV592" s="169"/>
      <c r="CW592" s="169"/>
      <c r="CX592" s="169"/>
      <c r="CY592" s="169"/>
    </row>
    <row r="593" spans="1:103" s="295" customFormat="1" ht="15.75" customHeight="1" x14ac:dyDescent="0.2">
      <c r="A593" s="289"/>
      <c r="B593" s="463"/>
      <c r="C593" s="481">
        <v>56101504</v>
      </c>
      <c r="D593" s="449" t="s">
        <v>295</v>
      </c>
      <c r="E593" s="462" t="s">
        <v>652</v>
      </c>
      <c r="F593" s="464" t="s">
        <v>311</v>
      </c>
      <c r="G593" s="459" t="s">
        <v>244</v>
      </c>
      <c r="H593" s="459" t="s">
        <v>254</v>
      </c>
      <c r="I593" s="459">
        <v>1</v>
      </c>
      <c r="J593" s="454">
        <v>750000</v>
      </c>
      <c r="K593" s="454">
        <f>J593*I593</f>
        <v>750000</v>
      </c>
      <c r="L593" s="455"/>
      <c r="M593" s="460">
        <v>2019</v>
      </c>
      <c r="N593" s="455"/>
      <c r="O593" s="455"/>
      <c r="P593" s="455"/>
      <c r="Q593" s="455"/>
      <c r="R593" s="455"/>
      <c r="S593" s="455"/>
      <c r="T593" s="455" t="s">
        <v>238</v>
      </c>
      <c r="U593" s="455"/>
      <c r="V593" s="455"/>
      <c r="W593" s="455"/>
      <c r="X593" s="455"/>
      <c r="Y593" s="461"/>
      <c r="Z593" s="169"/>
      <c r="AA593" s="169"/>
      <c r="AB593" s="169"/>
      <c r="AC593" s="169"/>
      <c r="AD593" s="169"/>
      <c r="AE593" s="169"/>
      <c r="AF593" s="169"/>
      <c r="AG593" s="169"/>
      <c r="AH593" s="169"/>
      <c r="AI593" s="169"/>
      <c r="AJ593" s="169"/>
      <c r="AK593" s="169"/>
      <c r="AL593" s="169"/>
      <c r="AM593" s="169"/>
      <c r="AN593" s="169"/>
      <c r="AO593" s="169"/>
      <c r="AP593" s="169"/>
      <c r="AQ593" s="169"/>
      <c r="AR593" s="169"/>
      <c r="AS593" s="169"/>
      <c r="AT593" s="169"/>
      <c r="AU593" s="169"/>
      <c r="AV593" s="169"/>
      <c r="AW593" s="169"/>
      <c r="AX593" s="169"/>
      <c r="AY593" s="169"/>
      <c r="AZ593" s="169"/>
      <c r="BA593" s="169"/>
      <c r="BB593" s="169"/>
      <c r="BC593" s="169"/>
      <c r="BD593" s="169"/>
      <c r="BE593" s="169"/>
      <c r="BF593" s="169"/>
      <c r="BG593" s="169"/>
      <c r="BH593" s="169"/>
      <c r="BI593" s="169"/>
      <c r="BJ593" s="169"/>
      <c r="BK593" s="169"/>
      <c r="BL593" s="169"/>
      <c r="BM593" s="169"/>
      <c r="BN593" s="169"/>
      <c r="BO593" s="169"/>
      <c r="BP593" s="169"/>
      <c r="BQ593" s="169"/>
      <c r="BR593" s="169"/>
      <c r="BS593" s="169"/>
      <c r="BT593" s="169"/>
      <c r="BU593" s="169"/>
      <c r="BV593" s="169"/>
      <c r="BW593" s="169"/>
      <c r="BX593" s="169"/>
      <c r="BY593" s="169"/>
      <c r="BZ593" s="169"/>
      <c r="CA593" s="169"/>
      <c r="CB593" s="169"/>
      <c r="CC593" s="169"/>
      <c r="CD593" s="169"/>
      <c r="CE593" s="169"/>
      <c r="CF593" s="169"/>
      <c r="CG593" s="169"/>
      <c r="CH593" s="169"/>
      <c r="CI593" s="169"/>
      <c r="CJ593" s="169"/>
      <c r="CK593" s="169"/>
      <c r="CL593" s="169"/>
      <c r="CM593" s="169"/>
      <c r="CN593" s="169"/>
      <c r="CO593" s="169"/>
      <c r="CP593" s="169"/>
      <c r="CQ593" s="169"/>
      <c r="CR593" s="169"/>
      <c r="CS593" s="169"/>
      <c r="CT593" s="169"/>
      <c r="CU593" s="169"/>
      <c r="CV593" s="169"/>
      <c r="CW593" s="169"/>
      <c r="CX593" s="169"/>
      <c r="CY593" s="169"/>
    </row>
    <row r="594" spans="1:103" s="317" customFormat="1" ht="12.75" x14ac:dyDescent="0.2">
      <c r="A594" s="316"/>
      <c r="B594" s="447"/>
      <c r="C594" s="448">
        <v>56101504</v>
      </c>
      <c r="D594" s="449" t="s">
        <v>651</v>
      </c>
      <c r="E594" s="462" t="s">
        <v>652</v>
      </c>
      <c r="F594" s="464" t="s">
        <v>311</v>
      </c>
      <c r="G594" s="459" t="s">
        <v>244</v>
      </c>
      <c r="H594" s="459" t="s">
        <v>254</v>
      </c>
      <c r="I594" s="453">
        <v>1</v>
      </c>
      <c r="J594" s="454">
        <f>K594</f>
        <v>300000</v>
      </c>
      <c r="K594" s="454">
        <v>300000</v>
      </c>
      <c r="L594" s="455"/>
      <c r="M594" s="460">
        <v>2019</v>
      </c>
      <c r="N594" s="433"/>
      <c r="O594" s="434"/>
      <c r="P594" s="435"/>
      <c r="Q594" s="456"/>
      <c r="R594" s="456"/>
      <c r="S594" s="432"/>
      <c r="T594" s="432" t="s">
        <v>238</v>
      </c>
      <c r="U594" s="433"/>
      <c r="V594" s="434"/>
      <c r="W594" s="435"/>
      <c r="X594" s="456"/>
      <c r="Y594" s="457"/>
      <c r="Z594" s="169"/>
      <c r="AA594" s="169"/>
      <c r="AB594" s="169"/>
      <c r="AC594" s="169"/>
      <c r="AD594" s="169"/>
      <c r="AE594" s="169"/>
      <c r="AF594" s="169"/>
      <c r="AG594" s="169"/>
      <c r="AH594" s="169"/>
      <c r="AI594" s="169"/>
      <c r="AJ594" s="169"/>
      <c r="AK594" s="169"/>
      <c r="AL594" s="169"/>
      <c r="AM594" s="169"/>
      <c r="AN594" s="169"/>
      <c r="AO594" s="169"/>
      <c r="AP594" s="169"/>
      <c r="AQ594" s="169"/>
      <c r="AR594" s="169"/>
      <c r="AS594" s="169"/>
      <c r="AT594" s="169"/>
      <c r="AU594" s="169"/>
      <c r="AV594" s="169"/>
      <c r="AW594" s="169"/>
      <c r="AX594" s="169"/>
      <c r="AY594" s="169"/>
      <c r="AZ594" s="169"/>
      <c r="BA594" s="169"/>
      <c r="BB594" s="169"/>
      <c r="BC594" s="169"/>
      <c r="BD594" s="169"/>
      <c r="BE594" s="169"/>
      <c r="BF594" s="169"/>
      <c r="BG594" s="169"/>
      <c r="BH594" s="169"/>
      <c r="BI594" s="169"/>
      <c r="BJ594" s="169"/>
      <c r="BK594" s="169"/>
      <c r="BL594" s="169"/>
      <c r="BM594" s="169"/>
      <c r="BN594" s="169"/>
      <c r="BO594" s="169"/>
      <c r="BP594" s="169"/>
      <c r="BQ594" s="169"/>
      <c r="BR594" s="169"/>
      <c r="BS594" s="169"/>
      <c r="BT594" s="169"/>
      <c r="BU594" s="169"/>
      <c r="BV594" s="169"/>
      <c r="BW594" s="169"/>
      <c r="BX594" s="169"/>
      <c r="BY594" s="169"/>
      <c r="BZ594" s="169"/>
      <c r="CA594" s="169"/>
      <c r="CB594" s="169"/>
      <c r="CC594" s="169"/>
      <c r="CD594" s="169"/>
      <c r="CE594" s="169"/>
      <c r="CF594" s="169"/>
      <c r="CG594" s="169"/>
      <c r="CH594" s="169"/>
      <c r="CI594" s="169"/>
      <c r="CJ594" s="169"/>
      <c r="CK594" s="169"/>
      <c r="CL594" s="169"/>
      <c r="CM594" s="169"/>
      <c r="CN594" s="169"/>
      <c r="CO594" s="169"/>
      <c r="CP594" s="169"/>
      <c r="CQ594" s="169"/>
      <c r="CR594" s="169"/>
      <c r="CS594" s="169"/>
      <c r="CT594" s="169"/>
      <c r="CU594" s="169"/>
      <c r="CV594" s="169"/>
      <c r="CW594" s="169"/>
      <c r="CX594" s="169"/>
      <c r="CY594" s="169"/>
    </row>
    <row r="595" spans="1:103" s="295" customFormat="1" ht="15.75" customHeight="1" x14ac:dyDescent="0.2">
      <c r="A595" s="289"/>
      <c r="B595" s="467"/>
      <c r="C595" s="448">
        <v>56101504</v>
      </c>
      <c r="D595" s="468" t="s">
        <v>551</v>
      </c>
      <c r="E595" s="462" t="s">
        <v>652</v>
      </c>
      <c r="F595" s="464" t="s">
        <v>311</v>
      </c>
      <c r="G595" s="464" t="s">
        <v>236</v>
      </c>
      <c r="H595" s="464" t="s">
        <v>254</v>
      </c>
      <c r="I595" s="464">
        <v>20</v>
      </c>
      <c r="J595" s="454">
        <v>2000000</v>
      </c>
      <c r="K595" s="454">
        <f>I595*J595</f>
        <v>40000000</v>
      </c>
      <c r="L595" s="435"/>
      <c r="M595" s="460">
        <v>2019</v>
      </c>
      <c r="N595" s="456"/>
      <c r="O595" s="434"/>
      <c r="P595" s="435"/>
      <c r="Q595" s="456"/>
      <c r="R595" s="456"/>
      <c r="S595" s="434"/>
      <c r="T595" s="435" t="s">
        <v>238</v>
      </c>
      <c r="U595" s="456"/>
      <c r="V595" s="456"/>
      <c r="W595" s="434"/>
      <c r="X595" s="435"/>
      <c r="Y595" s="465"/>
      <c r="Z595" s="169"/>
      <c r="AA595" s="169"/>
      <c r="AB595" s="169"/>
      <c r="AC595" s="169"/>
      <c r="AD595" s="169"/>
      <c r="AE595" s="169"/>
      <c r="AF595" s="169"/>
      <c r="AG595" s="169"/>
      <c r="AH595" s="169"/>
      <c r="AI595" s="169"/>
      <c r="AJ595" s="169"/>
      <c r="AK595" s="169"/>
      <c r="AL595" s="169"/>
      <c r="AM595" s="169"/>
      <c r="AN595" s="169"/>
      <c r="AO595" s="169"/>
      <c r="AP595" s="169"/>
      <c r="AQ595" s="169"/>
      <c r="AR595" s="169"/>
      <c r="AS595" s="169"/>
      <c r="AT595" s="169"/>
      <c r="AU595" s="169"/>
      <c r="AV595" s="169"/>
      <c r="AW595" s="169"/>
      <c r="AX595" s="169"/>
      <c r="AY595" s="169"/>
      <c r="AZ595" s="169"/>
      <c r="BA595" s="169"/>
      <c r="BB595" s="169"/>
      <c r="BC595" s="169"/>
      <c r="BD595" s="169"/>
      <c r="BE595" s="169"/>
      <c r="BF595" s="169"/>
      <c r="BG595" s="169"/>
      <c r="BH595" s="169"/>
      <c r="BI595" s="169"/>
      <c r="BJ595" s="169"/>
      <c r="BK595" s="169"/>
      <c r="BL595" s="169"/>
      <c r="BM595" s="169"/>
      <c r="BN595" s="169"/>
      <c r="BO595" s="169"/>
      <c r="BP595" s="169"/>
      <c r="BQ595" s="169"/>
      <c r="BR595" s="169"/>
      <c r="BS595" s="169"/>
      <c r="BT595" s="169"/>
      <c r="BU595" s="169"/>
      <c r="BV595" s="169"/>
      <c r="BW595" s="169"/>
      <c r="BX595" s="169"/>
      <c r="BY595" s="169"/>
      <c r="BZ595" s="169"/>
      <c r="CA595" s="169"/>
      <c r="CB595" s="169"/>
      <c r="CC595" s="169"/>
      <c r="CD595" s="169"/>
      <c r="CE595" s="169"/>
      <c r="CF595" s="169"/>
      <c r="CG595" s="169"/>
      <c r="CH595" s="169"/>
      <c r="CI595" s="169"/>
      <c r="CJ595" s="169"/>
      <c r="CK595" s="169"/>
      <c r="CL595" s="169"/>
      <c r="CM595" s="169"/>
      <c r="CN595" s="169"/>
      <c r="CO595" s="169"/>
      <c r="CP595" s="169"/>
      <c r="CQ595" s="169"/>
      <c r="CR595" s="169"/>
      <c r="CS595" s="169"/>
      <c r="CT595" s="169"/>
      <c r="CU595" s="169"/>
      <c r="CV595" s="169"/>
      <c r="CW595" s="169"/>
      <c r="CX595" s="169"/>
      <c r="CY595" s="169"/>
    </row>
    <row r="596" spans="1:103" ht="15.75" customHeight="1" x14ac:dyDescent="0.25">
      <c r="A596" s="182"/>
      <c r="B596" s="158"/>
      <c r="C596" s="105"/>
      <c r="D596" s="159"/>
      <c r="E596" s="107"/>
      <c r="F596" s="154"/>
      <c r="G596" s="154"/>
      <c r="H596" s="154"/>
      <c r="I596" s="154"/>
      <c r="J596" s="249"/>
      <c r="K596" s="249"/>
      <c r="L596" s="254"/>
      <c r="M596" s="255"/>
      <c r="N596" s="255"/>
      <c r="O596" s="253"/>
      <c r="P596" s="254"/>
      <c r="Q596" s="255"/>
      <c r="R596" s="255"/>
      <c r="S596" s="253"/>
      <c r="T596" s="254"/>
      <c r="U596" s="255"/>
      <c r="V596" s="255"/>
      <c r="W596" s="253"/>
      <c r="X596" s="254"/>
      <c r="Y596" s="257"/>
    </row>
    <row r="597" spans="1:103" s="2" customFormat="1" ht="18" customHeight="1" x14ac:dyDescent="0.25">
      <c r="A597" s="176"/>
      <c r="B597" s="505" t="s">
        <v>639</v>
      </c>
      <c r="C597" s="506"/>
      <c r="D597" s="506"/>
      <c r="E597" s="101"/>
      <c r="F597" s="102"/>
      <c r="G597" s="103"/>
      <c r="H597" s="98"/>
      <c r="I597" s="99"/>
      <c r="J597" s="100"/>
      <c r="K597" s="100"/>
      <c r="L597" s="98"/>
      <c r="M597" s="99"/>
      <c r="N597" s="100"/>
      <c r="O597" s="100"/>
      <c r="P597" s="98"/>
      <c r="Q597" s="99"/>
      <c r="R597" s="100"/>
      <c r="S597" s="100"/>
      <c r="T597" s="98"/>
      <c r="U597" s="99"/>
      <c r="V597" s="100"/>
      <c r="W597" s="100"/>
      <c r="X597" s="98"/>
      <c r="Y597" s="189"/>
      <c r="Z597" s="169"/>
      <c r="AA597" s="169"/>
      <c r="AB597" s="169"/>
      <c r="AC597" s="169"/>
      <c r="AD597" s="169"/>
      <c r="AE597" s="169"/>
      <c r="AF597" s="169"/>
      <c r="AG597" s="169"/>
      <c r="AH597" s="169"/>
      <c r="AI597" s="169"/>
      <c r="AJ597" s="169"/>
      <c r="AK597" s="169"/>
      <c r="AL597" s="169"/>
      <c r="AM597" s="169"/>
      <c r="AN597" s="169"/>
      <c r="AO597" s="169"/>
      <c r="AP597" s="169"/>
      <c r="AQ597" s="169"/>
      <c r="AR597" s="169"/>
      <c r="AS597" s="169"/>
      <c r="AT597" s="169"/>
      <c r="AU597" s="169"/>
      <c r="AV597" s="169"/>
      <c r="AW597" s="169"/>
      <c r="AX597" s="169"/>
      <c r="AY597" s="169"/>
      <c r="AZ597" s="169"/>
      <c r="BA597" s="169"/>
      <c r="BB597" s="169"/>
      <c r="BC597" s="169"/>
      <c r="BD597" s="169"/>
      <c r="BE597" s="169"/>
      <c r="BF597" s="169"/>
      <c r="BG597" s="169"/>
      <c r="BH597" s="169"/>
      <c r="BI597" s="169"/>
      <c r="BJ597" s="169"/>
      <c r="BK597" s="169"/>
      <c r="BL597" s="169"/>
      <c r="BM597" s="169"/>
      <c r="BN597" s="169"/>
      <c r="BO597" s="169"/>
      <c r="BP597" s="169"/>
      <c r="BQ597" s="169"/>
      <c r="BR597" s="169"/>
      <c r="BS597" s="169"/>
      <c r="BT597" s="169"/>
      <c r="BU597" s="169"/>
      <c r="BV597" s="169"/>
      <c r="BW597" s="169"/>
      <c r="BX597" s="169"/>
      <c r="BY597" s="169"/>
      <c r="BZ597" s="169"/>
      <c r="CA597" s="169"/>
      <c r="CB597" s="169"/>
      <c r="CC597" s="169"/>
      <c r="CD597" s="169"/>
      <c r="CE597" s="169"/>
      <c r="CF597" s="169"/>
      <c r="CG597" s="169"/>
      <c r="CH597" s="169"/>
      <c r="CI597" s="169"/>
      <c r="CJ597" s="169"/>
      <c r="CK597" s="169"/>
      <c r="CL597" s="169"/>
      <c r="CM597" s="169"/>
      <c r="CN597" s="169"/>
      <c r="CO597" s="169"/>
      <c r="CP597" s="169"/>
      <c r="CQ597" s="169"/>
      <c r="CR597" s="169"/>
      <c r="CS597" s="169"/>
      <c r="CT597" s="169"/>
      <c r="CU597" s="169"/>
      <c r="CV597" s="169"/>
      <c r="CW597" s="169"/>
      <c r="CX597" s="169"/>
      <c r="CY597" s="169"/>
    </row>
    <row r="598" spans="1:103" ht="15.75" customHeight="1" x14ac:dyDescent="0.25">
      <c r="A598" s="182"/>
      <c r="B598" s="158"/>
      <c r="C598" s="105"/>
      <c r="D598" s="159"/>
      <c r="E598" s="107"/>
      <c r="F598" s="154"/>
      <c r="G598" s="154"/>
      <c r="H598" s="154"/>
      <c r="I598" s="154"/>
      <c r="J598" s="249"/>
      <c r="K598" s="249"/>
      <c r="L598" s="254"/>
      <c r="M598" s="255"/>
      <c r="N598" s="255"/>
      <c r="O598" s="253"/>
      <c r="P598" s="254"/>
      <c r="Q598" s="255"/>
      <c r="R598" s="255"/>
      <c r="S598" s="253"/>
      <c r="T598" s="254"/>
      <c r="U598" s="255"/>
      <c r="V598" s="255"/>
      <c r="W598" s="253"/>
      <c r="X598" s="254"/>
      <c r="Y598" s="257"/>
    </row>
    <row r="599" spans="1:103" s="446" customFormat="1" ht="15.75" customHeight="1" x14ac:dyDescent="0.2">
      <c r="A599" s="437"/>
      <c r="B599" s="438" t="s">
        <v>653</v>
      </c>
      <c r="C599" s="439" t="s">
        <v>654</v>
      </c>
      <c r="D599" s="440"/>
      <c r="E599" s="441"/>
      <c r="F599" s="441"/>
      <c r="G599" s="442"/>
      <c r="H599" s="443"/>
      <c r="I599" s="444"/>
      <c r="J599" s="441"/>
      <c r="K599" s="441"/>
      <c r="L599" s="441"/>
      <c r="M599" s="441"/>
      <c r="N599" s="441"/>
      <c r="O599" s="441"/>
      <c r="P599" s="441"/>
      <c r="Q599" s="441"/>
      <c r="R599" s="441"/>
      <c r="S599" s="441"/>
      <c r="T599" s="441"/>
      <c r="U599" s="441"/>
      <c r="V599" s="441"/>
      <c r="W599" s="441"/>
      <c r="X599" s="441"/>
      <c r="Y599" s="445"/>
      <c r="Z599" s="169"/>
      <c r="AA599" s="169"/>
      <c r="AB599" s="169"/>
      <c r="AC599" s="169"/>
      <c r="AD599" s="169"/>
      <c r="AE599" s="169"/>
      <c r="AF599" s="169"/>
      <c r="AG599" s="169"/>
      <c r="AH599" s="169"/>
      <c r="AI599" s="169"/>
      <c r="AJ599" s="169"/>
      <c r="AK599" s="169"/>
      <c r="AL599" s="169"/>
      <c r="AM599" s="169"/>
      <c r="AN599" s="169"/>
      <c r="AO599" s="169"/>
      <c r="AP599" s="169"/>
      <c r="AQ599" s="169"/>
      <c r="AR599" s="169"/>
      <c r="AS599" s="169"/>
      <c r="AT599" s="169"/>
      <c r="AU599" s="169"/>
      <c r="AV599" s="169"/>
      <c r="AW599" s="169"/>
      <c r="AX599" s="169"/>
      <c r="AY599" s="169"/>
      <c r="AZ599" s="169"/>
      <c r="BA599" s="169"/>
      <c r="BB599" s="169"/>
      <c r="BC599" s="169"/>
      <c r="BD599" s="169"/>
      <c r="BE599" s="169"/>
      <c r="BF599" s="169"/>
      <c r="BG599" s="169"/>
      <c r="BH599" s="169"/>
      <c r="BI599" s="169"/>
      <c r="BJ599" s="169"/>
      <c r="BK599" s="169"/>
      <c r="BL599" s="169"/>
      <c r="BM599" s="169"/>
      <c r="BN599" s="169"/>
      <c r="BO599" s="169"/>
      <c r="BP599" s="169"/>
      <c r="BQ599" s="169"/>
      <c r="BR599" s="169"/>
      <c r="BS599" s="169"/>
      <c r="BT599" s="169"/>
      <c r="BU599" s="169"/>
      <c r="BV599" s="169"/>
      <c r="BW599" s="169"/>
      <c r="BX599" s="169"/>
      <c r="BY599" s="169"/>
      <c r="BZ599" s="169"/>
      <c r="CA599" s="169"/>
      <c r="CB599" s="169"/>
      <c r="CC599" s="169"/>
      <c r="CD599" s="169"/>
      <c r="CE599" s="169"/>
      <c r="CF599" s="169"/>
      <c r="CG599" s="169"/>
      <c r="CH599" s="169"/>
      <c r="CI599" s="169"/>
      <c r="CJ599" s="169"/>
      <c r="CK599" s="169"/>
      <c r="CL599" s="169"/>
      <c r="CM599" s="169"/>
      <c r="CN599" s="169"/>
      <c r="CO599" s="169"/>
      <c r="CP599" s="169"/>
      <c r="CQ599" s="169"/>
      <c r="CR599" s="169"/>
      <c r="CS599" s="169"/>
      <c r="CT599" s="169"/>
      <c r="CU599" s="169"/>
      <c r="CV599" s="169"/>
      <c r="CW599" s="169"/>
      <c r="CX599" s="169"/>
      <c r="CY599" s="169"/>
    </row>
    <row r="600" spans="1:103" s="317" customFormat="1" ht="15.75" customHeight="1" x14ac:dyDescent="0.2">
      <c r="A600" s="316"/>
      <c r="B600" s="447"/>
      <c r="C600" s="448">
        <v>81112202</v>
      </c>
      <c r="D600" s="449" t="s">
        <v>161</v>
      </c>
      <c r="E600" s="462" t="s">
        <v>655</v>
      </c>
      <c r="F600" s="464" t="s">
        <v>311</v>
      </c>
      <c r="G600" s="451" t="s">
        <v>564</v>
      </c>
      <c r="H600" s="459" t="s">
        <v>274</v>
      </c>
      <c r="I600" s="453">
        <v>1</v>
      </c>
      <c r="J600" s="454">
        <v>6200000</v>
      </c>
      <c r="K600" s="454">
        <v>6200000</v>
      </c>
      <c r="L600" s="455"/>
      <c r="M600" s="432">
        <v>2019</v>
      </c>
      <c r="N600" s="433"/>
      <c r="O600" s="434"/>
      <c r="P600" s="435" t="s">
        <v>238</v>
      </c>
      <c r="Q600" s="456"/>
      <c r="R600" s="456"/>
      <c r="S600" s="432"/>
      <c r="T600" s="432"/>
      <c r="U600" s="433"/>
      <c r="V600" s="434"/>
      <c r="W600" s="435"/>
      <c r="X600" s="456"/>
      <c r="Y600" s="457"/>
      <c r="Z600" s="169"/>
      <c r="AA600" s="169"/>
      <c r="AB600" s="169"/>
      <c r="AC600" s="169"/>
      <c r="AD600" s="169"/>
      <c r="AE600" s="169"/>
      <c r="AF600" s="169"/>
      <c r="AG600" s="169"/>
      <c r="AH600" s="169"/>
      <c r="AI600" s="169"/>
      <c r="AJ600" s="169"/>
      <c r="AK600" s="169"/>
      <c r="AL600" s="169"/>
      <c r="AM600" s="169"/>
      <c r="AN600" s="169"/>
      <c r="AO600" s="169"/>
      <c r="AP600" s="169"/>
      <c r="AQ600" s="169"/>
      <c r="AR600" s="169"/>
      <c r="AS600" s="169"/>
      <c r="AT600" s="169"/>
      <c r="AU600" s="169"/>
      <c r="AV600" s="169"/>
      <c r="AW600" s="169"/>
      <c r="AX600" s="169"/>
      <c r="AY600" s="169"/>
      <c r="AZ600" s="169"/>
      <c r="BA600" s="169"/>
      <c r="BB600" s="169"/>
      <c r="BC600" s="169"/>
      <c r="BD600" s="169"/>
      <c r="BE600" s="169"/>
      <c r="BF600" s="169"/>
      <c r="BG600" s="169"/>
      <c r="BH600" s="169"/>
      <c r="BI600" s="169"/>
      <c r="BJ600" s="169"/>
      <c r="BK600" s="169"/>
      <c r="BL600" s="169"/>
      <c r="BM600" s="169"/>
      <c r="BN600" s="169"/>
      <c r="BO600" s="169"/>
      <c r="BP600" s="169"/>
      <c r="BQ600" s="169"/>
      <c r="BR600" s="169"/>
      <c r="BS600" s="169"/>
      <c r="BT600" s="169"/>
      <c r="BU600" s="169"/>
      <c r="BV600" s="169"/>
      <c r="BW600" s="169"/>
      <c r="BX600" s="169"/>
      <c r="BY600" s="169"/>
      <c r="BZ600" s="169"/>
      <c r="CA600" s="169"/>
      <c r="CB600" s="169"/>
      <c r="CC600" s="169"/>
      <c r="CD600" s="169"/>
      <c r="CE600" s="169"/>
      <c r="CF600" s="169"/>
      <c r="CG600" s="169"/>
      <c r="CH600" s="169"/>
      <c r="CI600" s="169"/>
      <c r="CJ600" s="169"/>
      <c r="CK600" s="169"/>
      <c r="CL600" s="169"/>
      <c r="CM600" s="169"/>
      <c r="CN600" s="169"/>
      <c r="CO600" s="169"/>
      <c r="CP600" s="169"/>
      <c r="CQ600" s="169"/>
      <c r="CR600" s="169"/>
      <c r="CS600" s="169"/>
      <c r="CT600" s="169"/>
      <c r="CU600" s="169"/>
      <c r="CV600" s="169"/>
      <c r="CW600" s="169"/>
      <c r="CX600" s="169"/>
      <c r="CY600" s="169"/>
    </row>
    <row r="601" spans="1:103" s="317" customFormat="1" ht="15.75" customHeight="1" x14ac:dyDescent="0.2">
      <c r="A601" s="316"/>
      <c r="B601" s="447"/>
      <c r="C601" s="448">
        <v>81112202</v>
      </c>
      <c r="D601" s="449" t="s">
        <v>162</v>
      </c>
      <c r="E601" s="462" t="s">
        <v>655</v>
      </c>
      <c r="F601" s="464" t="s">
        <v>311</v>
      </c>
      <c r="G601" s="451" t="s">
        <v>564</v>
      </c>
      <c r="H601" s="459" t="s">
        <v>274</v>
      </c>
      <c r="I601" s="453">
        <v>2</v>
      </c>
      <c r="J601" s="454">
        <v>781200</v>
      </c>
      <c r="K601" s="454">
        <v>1562400</v>
      </c>
      <c r="L601" s="455"/>
      <c r="M601" s="432">
        <v>2019</v>
      </c>
      <c r="N601" s="433"/>
      <c r="O601" s="434"/>
      <c r="P601" s="435" t="s">
        <v>238</v>
      </c>
      <c r="Q601" s="456"/>
      <c r="R601" s="456"/>
      <c r="S601" s="432"/>
      <c r="T601" s="432"/>
      <c r="U601" s="433"/>
      <c r="V601" s="434"/>
      <c r="W601" s="435"/>
      <c r="X601" s="456"/>
      <c r="Y601" s="457"/>
      <c r="Z601" s="169"/>
      <c r="AA601" s="169"/>
      <c r="AB601" s="169"/>
      <c r="AC601" s="169"/>
      <c r="AD601" s="169"/>
      <c r="AE601" s="169"/>
      <c r="AF601" s="169"/>
      <c r="AG601" s="169"/>
      <c r="AH601" s="169"/>
      <c r="AI601" s="169"/>
      <c r="AJ601" s="169"/>
      <c r="AK601" s="169"/>
      <c r="AL601" s="169"/>
      <c r="AM601" s="169"/>
      <c r="AN601" s="169"/>
      <c r="AO601" s="169"/>
      <c r="AP601" s="169"/>
      <c r="AQ601" s="169"/>
      <c r="AR601" s="169"/>
      <c r="AS601" s="169"/>
      <c r="AT601" s="169"/>
      <c r="AU601" s="169"/>
      <c r="AV601" s="169"/>
      <c r="AW601" s="169"/>
      <c r="AX601" s="169"/>
      <c r="AY601" s="169"/>
      <c r="AZ601" s="169"/>
      <c r="BA601" s="169"/>
      <c r="BB601" s="169"/>
      <c r="BC601" s="169"/>
      <c r="BD601" s="169"/>
      <c r="BE601" s="169"/>
      <c r="BF601" s="169"/>
      <c r="BG601" s="169"/>
      <c r="BH601" s="169"/>
      <c r="BI601" s="169"/>
      <c r="BJ601" s="169"/>
      <c r="BK601" s="169"/>
      <c r="BL601" s="169"/>
      <c r="BM601" s="169"/>
      <c r="BN601" s="169"/>
      <c r="BO601" s="169"/>
      <c r="BP601" s="169"/>
      <c r="BQ601" s="169"/>
      <c r="BR601" s="169"/>
      <c r="BS601" s="169"/>
      <c r="BT601" s="169"/>
      <c r="BU601" s="169"/>
      <c r="BV601" s="169"/>
      <c r="BW601" s="169"/>
      <c r="BX601" s="169"/>
      <c r="BY601" s="169"/>
      <c r="BZ601" s="169"/>
      <c r="CA601" s="169"/>
      <c r="CB601" s="169"/>
      <c r="CC601" s="169"/>
      <c r="CD601" s="169"/>
      <c r="CE601" s="169"/>
      <c r="CF601" s="169"/>
      <c r="CG601" s="169"/>
      <c r="CH601" s="169"/>
      <c r="CI601" s="169"/>
      <c r="CJ601" s="169"/>
      <c r="CK601" s="169"/>
      <c r="CL601" s="169"/>
      <c r="CM601" s="169"/>
      <c r="CN601" s="169"/>
      <c r="CO601" s="169"/>
      <c r="CP601" s="169"/>
      <c r="CQ601" s="169"/>
      <c r="CR601" s="169"/>
      <c r="CS601" s="169"/>
      <c r="CT601" s="169"/>
      <c r="CU601" s="169"/>
      <c r="CV601" s="169"/>
      <c r="CW601" s="169"/>
      <c r="CX601" s="169"/>
      <c r="CY601" s="169"/>
    </row>
    <row r="602" spans="1:103" s="317" customFormat="1" ht="15.75" customHeight="1" x14ac:dyDescent="0.2">
      <c r="A602" s="316"/>
      <c r="B602" s="447"/>
      <c r="C602" s="448">
        <v>43231512</v>
      </c>
      <c r="D602" s="449" t="s">
        <v>163</v>
      </c>
      <c r="E602" s="462" t="s">
        <v>655</v>
      </c>
      <c r="F602" s="464" t="s">
        <v>311</v>
      </c>
      <c r="G602" s="451" t="s">
        <v>564</v>
      </c>
      <c r="H602" s="459" t="s">
        <v>274</v>
      </c>
      <c r="I602" s="453">
        <v>5</v>
      </c>
      <c r="J602" s="454">
        <v>558000</v>
      </c>
      <c r="K602" s="454">
        <v>2790000</v>
      </c>
      <c r="L602" s="455"/>
      <c r="M602" s="432">
        <v>2019</v>
      </c>
      <c r="N602" s="433"/>
      <c r="O602" s="434"/>
      <c r="P602" s="435" t="s">
        <v>238</v>
      </c>
      <c r="Q602" s="456"/>
      <c r="R602" s="456"/>
      <c r="S602" s="432"/>
      <c r="T602" s="432"/>
      <c r="U602" s="433"/>
      <c r="V602" s="434"/>
      <c r="W602" s="435"/>
      <c r="X602" s="456"/>
      <c r="Y602" s="457"/>
      <c r="Z602" s="169"/>
      <c r="AA602" s="169"/>
      <c r="AB602" s="169"/>
      <c r="AC602" s="169"/>
      <c r="AD602" s="169"/>
      <c r="AE602" s="169"/>
      <c r="AF602" s="169"/>
      <c r="AG602" s="169"/>
      <c r="AH602" s="169"/>
      <c r="AI602" s="169"/>
      <c r="AJ602" s="169"/>
      <c r="AK602" s="169"/>
      <c r="AL602" s="169"/>
      <c r="AM602" s="169"/>
      <c r="AN602" s="169"/>
      <c r="AO602" s="169"/>
      <c r="AP602" s="169"/>
      <c r="AQ602" s="169"/>
      <c r="AR602" s="169"/>
      <c r="AS602" s="169"/>
      <c r="AT602" s="169"/>
      <c r="AU602" s="169"/>
      <c r="AV602" s="169"/>
      <c r="AW602" s="169"/>
      <c r="AX602" s="169"/>
      <c r="AY602" s="169"/>
      <c r="AZ602" s="169"/>
      <c r="BA602" s="169"/>
      <c r="BB602" s="169"/>
      <c r="BC602" s="169"/>
      <c r="BD602" s="169"/>
      <c r="BE602" s="169"/>
      <c r="BF602" s="169"/>
      <c r="BG602" s="169"/>
      <c r="BH602" s="169"/>
      <c r="BI602" s="169"/>
      <c r="BJ602" s="169"/>
      <c r="BK602" s="169"/>
      <c r="BL602" s="169"/>
      <c r="BM602" s="169"/>
      <c r="BN602" s="169"/>
      <c r="BO602" s="169"/>
      <c r="BP602" s="169"/>
      <c r="BQ602" s="169"/>
      <c r="BR602" s="169"/>
      <c r="BS602" s="169"/>
      <c r="BT602" s="169"/>
      <c r="BU602" s="169"/>
      <c r="BV602" s="169"/>
      <c r="BW602" s="169"/>
      <c r="BX602" s="169"/>
      <c r="BY602" s="169"/>
      <c r="BZ602" s="169"/>
      <c r="CA602" s="169"/>
      <c r="CB602" s="169"/>
      <c r="CC602" s="169"/>
      <c r="CD602" s="169"/>
      <c r="CE602" s="169"/>
      <c r="CF602" s="169"/>
      <c r="CG602" s="169"/>
      <c r="CH602" s="169"/>
      <c r="CI602" s="169"/>
      <c r="CJ602" s="169"/>
      <c r="CK602" s="169"/>
      <c r="CL602" s="169"/>
      <c r="CM602" s="169"/>
      <c r="CN602" s="169"/>
      <c r="CO602" s="169"/>
      <c r="CP602" s="169"/>
      <c r="CQ602" s="169"/>
      <c r="CR602" s="169"/>
      <c r="CS602" s="169"/>
      <c r="CT602" s="169"/>
      <c r="CU602" s="169"/>
      <c r="CV602" s="169"/>
      <c r="CW602" s="169"/>
      <c r="CX602" s="169"/>
      <c r="CY602" s="169"/>
    </row>
    <row r="603" spans="1:103" s="317" customFormat="1" ht="15.75" customHeight="1" x14ac:dyDescent="0.2">
      <c r="A603" s="316"/>
      <c r="B603" s="447"/>
      <c r="C603" s="448">
        <v>81112501</v>
      </c>
      <c r="D603" s="449" t="s">
        <v>164</v>
      </c>
      <c r="E603" s="462" t="s">
        <v>655</v>
      </c>
      <c r="F603" s="464" t="s">
        <v>311</v>
      </c>
      <c r="G603" s="451" t="s">
        <v>564</v>
      </c>
      <c r="H603" s="459" t="s">
        <v>274</v>
      </c>
      <c r="I603" s="453">
        <v>1</v>
      </c>
      <c r="J603" s="454">
        <v>1178000</v>
      </c>
      <c r="K603" s="454">
        <v>1178000</v>
      </c>
      <c r="L603" s="455"/>
      <c r="M603" s="432">
        <v>2019</v>
      </c>
      <c r="N603" s="433"/>
      <c r="O603" s="434"/>
      <c r="P603" s="435" t="s">
        <v>238</v>
      </c>
      <c r="Q603" s="456"/>
      <c r="R603" s="456"/>
      <c r="S603" s="432"/>
      <c r="T603" s="432"/>
      <c r="U603" s="433"/>
      <c r="V603" s="434"/>
      <c r="W603" s="435"/>
      <c r="X603" s="456"/>
      <c r="Y603" s="457"/>
      <c r="Z603" s="169"/>
      <c r="AA603" s="169"/>
      <c r="AB603" s="169"/>
      <c r="AC603" s="169"/>
      <c r="AD603" s="169"/>
      <c r="AE603" s="169"/>
      <c r="AF603" s="169"/>
      <c r="AG603" s="169"/>
      <c r="AH603" s="169"/>
      <c r="AI603" s="169"/>
      <c r="AJ603" s="169"/>
      <c r="AK603" s="169"/>
      <c r="AL603" s="169"/>
      <c r="AM603" s="169"/>
      <c r="AN603" s="169"/>
      <c r="AO603" s="169"/>
      <c r="AP603" s="169"/>
      <c r="AQ603" s="169"/>
      <c r="AR603" s="169"/>
      <c r="AS603" s="169"/>
      <c r="AT603" s="169"/>
      <c r="AU603" s="169"/>
      <c r="AV603" s="169"/>
      <c r="AW603" s="169"/>
      <c r="AX603" s="169"/>
      <c r="AY603" s="169"/>
      <c r="AZ603" s="169"/>
      <c r="BA603" s="169"/>
      <c r="BB603" s="169"/>
      <c r="BC603" s="169"/>
      <c r="BD603" s="169"/>
      <c r="BE603" s="169"/>
      <c r="BF603" s="169"/>
      <c r="BG603" s="169"/>
      <c r="BH603" s="169"/>
      <c r="BI603" s="169"/>
      <c r="BJ603" s="169"/>
      <c r="BK603" s="169"/>
      <c r="BL603" s="169"/>
      <c r="BM603" s="169"/>
      <c r="BN603" s="169"/>
      <c r="BO603" s="169"/>
      <c r="BP603" s="169"/>
      <c r="BQ603" s="169"/>
      <c r="BR603" s="169"/>
      <c r="BS603" s="169"/>
      <c r="BT603" s="169"/>
      <c r="BU603" s="169"/>
      <c r="BV603" s="169"/>
      <c r="BW603" s="169"/>
      <c r="BX603" s="169"/>
      <c r="BY603" s="169"/>
      <c r="BZ603" s="169"/>
      <c r="CA603" s="169"/>
      <c r="CB603" s="169"/>
      <c r="CC603" s="169"/>
      <c r="CD603" s="169"/>
      <c r="CE603" s="169"/>
      <c r="CF603" s="169"/>
      <c r="CG603" s="169"/>
      <c r="CH603" s="169"/>
      <c r="CI603" s="169"/>
      <c r="CJ603" s="169"/>
      <c r="CK603" s="169"/>
      <c r="CL603" s="169"/>
      <c r="CM603" s="169"/>
      <c r="CN603" s="169"/>
      <c r="CO603" s="169"/>
      <c r="CP603" s="169"/>
      <c r="CQ603" s="169"/>
      <c r="CR603" s="169"/>
      <c r="CS603" s="169"/>
      <c r="CT603" s="169"/>
      <c r="CU603" s="169"/>
      <c r="CV603" s="169"/>
      <c r="CW603" s="169"/>
      <c r="CX603" s="169"/>
      <c r="CY603" s="169"/>
    </row>
    <row r="604" spans="1:103" s="317" customFormat="1" ht="15.75" customHeight="1" x14ac:dyDescent="0.2">
      <c r="A604" s="316"/>
      <c r="B604" s="447"/>
      <c r="C604" s="448">
        <v>43233205</v>
      </c>
      <c r="D604" s="449" t="s">
        <v>165</v>
      </c>
      <c r="E604" s="462" t="s">
        <v>655</v>
      </c>
      <c r="F604" s="464" t="s">
        <v>311</v>
      </c>
      <c r="G604" s="451" t="s">
        <v>564</v>
      </c>
      <c r="H604" s="459" t="s">
        <v>274</v>
      </c>
      <c r="I604" s="453">
        <v>8</v>
      </c>
      <c r="J604" s="454">
        <v>136400</v>
      </c>
      <c r="K604" s="454">
        <v>1091200</v>
      </c>
      <c r="L604" s="455"/>
      <c r="M604" s="432">
        <v>2019</v>
      </c>
      <c r="N604" s="433"/>
      <c r="O604" s="434"/>
      <c r="P604" s="435" t="s">
        <v>238</v>
      </c>
      <c r="Q604" s="456"/>
      <c r="R604" s="456"/>
      <c r="S604" s="432"/>
      <c r="T604" s="432"/>
      <c r="U604" s="433"/>
      <c r="V604" s="434"/>
      <c r="W604" s="435"/>
      <c r="X604" s="456"/>
      <c r="Y604" s="457"/>
      <c r="Z604" s="169"/>
      <c r="AA604" s="169"/>
      <c r="AB604" s="169"/>
      <c r="AC604" s="169"/>
      <c r="AD604" s="169"/>
      <c r="AE604" s="169"/>
      <c r="AF604" s="169"/>
      <c r="AG604" s="169"/>
      <c r="AH604" s="169"/>
      <c r="AI604" s="169"/>
      <c r="AJ604" s="169"/>
      <c r="AK604" s="169"/>
      <c r="AL604" s="169"/>
      <c r="AM604" s="169"/>
      <c r="AN604" s="169"/>
      <c r="AO604" s="169"/>
      <c r="AP604" s="169"/>
      <c r="AQ604" s="169"/>
      <c r="AR604" s="169"/>
      <c r="AS604" s="169"/>
      <c r="AT604" s="169"/>
      <c r="AU604" s="169"/>
      <c r="AV604" s="169"/>
      <c r="AW604" s="169"/>
      <c r="AX604" s="169"/>
      <c r="AY604" s="169"/>
      <c r="AZ604" s="169"/>
      <c r="BA604" s="169"/>
      <c r="BB604" s="169"/>
      <c r="BC604" s="169"/>
      <c r="BD604" s="169"/>
      <c r="BE604" s="169"/>
      <c r="BF604" s="169"/>
      <c r="BG604" s="169"/>
      <c r="BH604" s="169"/>
      <c r="BI604" s="169"/>
      <c r="BJ604" s="169"/>
      <c r="BK604" s="169"/>
      <c r="BL604" s="169"/>
      <c r="BM604" s="169"/>
      <c r="BN604" s="169"/>
      <c r="BO604" s="169"/>
      <c r="BP604" s="169"/>
      <c r="BQ604" s="169"/>
      <c r="BR604" s="169"/>
      <c r="BS604" s="169"/>
      <c r="BT604" s="169"/>
      <c r="BU604" s="169"/>
      <c r="BV604" s="169"/>
      <c r="BW604" s="169"/>
      <c r="BX604" s="169"/>
      <c r="BY604" s="169"/>
      <c r="BZ604" s="169"/>
      <c r="CA604" s="169"/>
      <c r="CB604" s="169"/>
      <c r="CC604" s="169"/>
      <c r="CD604" s="169"/>
      <c r="CE604" s="169"/>
      <c r="CF604" s="169"/>
      <c r="CG604" s="169"/>
      <c r="CH604" s="169"/>
      <c r="CI604" s="169"/>
      <c r="CJ604" s="169"/>
      <c r="CK604" s="169"/>
      <c r="CL604" s="169"/>
      <c r="CM604" s="169"/>
      <c r="CN604" s="169"/>
      <c r="CO604" s="169"/>
      <c r="CP604" s="169"/>
      <c r="CQ604" s="169"/>
      <c r="CR604" s="169"/>
      <c r="CS604" s="169"/>
      <c r="CT604" s="169"/>
      <c r="CU604" s="169"/>
      <c r="CV604" s="169"/>
      <c r="CW604" s="169"/>
      <c r="CX604" s="169"/>
      <c r="CY604" s="169"/>
    </row>
    <row r="605" spans="1:103" s="317" customFormat="1" ht="15.75" customHeight="1" x14ac:dyDescent="0.2">
      <c r="A605" s="316"/>
      <c r="B605" s="447"/>
      <c r="C605" s="448">
        <v>81112501</v>
      </c>
      <c r="D605" s="449" t="s">
        <v>166</v>
      </c>
      <c r="E605" s="462" t="s">
        <v>655</v>
      </c>
      <c r="F605" s="464" t="s">
        <v>311</v>
      </c>
      <c r="G605" s="451" t="s">
        <v>564</v>
      </c>
      <c r="H605" s="459" t="s">
        <v>274</v>
      </c>
      <c r="I605" s="453">
        <v>1</v>
      </c>
      <c r="J605" s="454">
        <v>1054000</v>
      </c>
      <c r="K605" s="454">
        <v>1054000</v>
      </c>
      <c r="L605" s="455"/>
      <c r="M605" s="432">
        <v>2019</v>
      </c>
      <c r="N605" s="433"/>
      <c r="O605" s="434"/>
      <c r="P605" s="435" t="s">
        <v>238</v>
      </c>
      <c r="Q605" s="456"/>
      <c r="R605" s="456"/>
      <c r="S605" s="432"/>
      <c r="T605" s="432"/>
      <c r="U605" s="433"/>
      <c r="V605" s="434"/>
      <c r="W605" s="435"/>
      <c r="X605" s="456"/>
      <c r="Y605" s="457"/>
      <c r="Z605" s="169"/>
      <c r="AA605" s="169"/>
      <c r="AB605" s="169"/>
      <c r="AC605" s="169"/>
      <c r="AD605" s="169"/>
      <c r="AE605" s="169"/>
      <c r="AF605" s="169"/>
      <c r="AG605" s="169"/>
      <c r="AH605" s="169"/>
      <c r="AI605" s="169"/>
      <c r="AJ605" s="169"/>
      <c r="AK605" s="169"/>
      <c r="AL605" s="169"/>
      <c r="AM605" s="169"/>
      <c r="AN605" s="169"/>
      <c r="AO605" s="169"/>
      <c r="AP605" s="169"/>
      <c r="AQ605" s="169"/>
      <c r="AR605" s="169"/>
      <c r="AS605" s="169"/>
      <c r="AT605" s="169"/>
      <c r="AU605" s="169"/>
      <c r="AV605" s="169"/>
      <c r="AW605" s="169"/>
      <c r="AX605" s="169"/>
      <c r="AY605" s="169"/>
      <c r="AZ605" s="169"/>
      <c r="BA605" s="169"/>
      <c r="BB605" s="169"/>
      <c r="BC605" s="169"/>
      <c r="BD605" s="169"/>
      <c r="BE605" s="169"/>
      <c r="BF605" s="169"/>
      <c r="BG605" s="169"/>
      <c r="BH605" s="169"/>
      <c r="BI605" s="169"/>
      <c r="BJ605" s="169"/>
      <c r="BK605" s="169"/>
      <c r="BL605" s="169"/>
      <c r="BM605" s="169"/>
      <c r="BN605" s="169"/>
      <c r="BO605" s="169"/>
      <c r="BP605" s="169"/>
      <c r="BQ605" s="169"/>
      <c r="BR605" s="169"/>
      <c r="BS605" s="169"/>
      <c r="BT605" s="169"/>
      <c r="BU605" s="169"/>
      <c r="BV605" s="169"/>
      <c r="BW605" s="169"/>
      <c r="BX605" s="169"/>
      <c r="BY605" s="169"/>
      <c r="BZ605" s="169"/>
      <c r="CA605" s="169"/>
      <c r="CB605" s="169"/>
      <c r="CC605" s="169"/>
      <c r="CD605" s="169"/>
      <c r="CE605" s="169"/>
      <c r="CF605" s="169"/>
      <c r="CG605" s="169"/>
      <c r="CH605" s="169"/>
      <c r="CI605" s="169"/>
      <c r="CJ605" s="169"/>
      <c r="CK605" s="169"/>
      <c r="CL605" s="169"/>
      <c r="CM605" s="169"/>
      <c r="CN605" s="169"/>
      <c r="CO605" s="169"/>
      <c r="CP605" s="169"/>
      <c r="CQ605" s="169"/>
      <c r="CR605" s="169"/>
      <c r="CS605" s="169"/>
      <c r="CT605" s="169"/>
      <c r="CU605" s="169"/>
      <c r="CV605" s="169"/>
      <c r="CW605" s="169"/>
      <c r="CX605" s="169"/>
      <c r="CY605" s="169"/>
    </row>
    <row r="606" spans="1:103" s="317" customFormat="1" ht="15.75" customHeight="1" x14ac:dyDescent="0.2">
      <c r="A606" s="316"/>
      <c r="B606" s="447"/>
      <c r="C606" s="448">
        <v>43231512</v>
      </c>
      <c r="D606" s="449" t="s">
        <v>167</v>
      </c>
      <c r="E606" s="462" t="s">
        <v>655</v>
      </c>
      <c r="F606" s="464" t="s">
        <v>311</v>
      </c>
      <c r="G606" s="451" t="s">
        <v>564</v>
      </c>
      <c r="H606" s="459" t="s">
        <v>274</v>
      </c>
      <c r="I606" s="453">
        <v>76</v>
      </c>
      <c r="J606" s="454">
        <v>148800</v>
      </c>
      <c r="K606" s="454">
        <v>11308800</v>
      </c>
      <c r="L606" s="455"/>
      <c r="M606" s="432">
        <v>2019</v>
      </c>
      <c r="N606" s="433"/>
      <c r="O606" s="434"/>
      <c r="P606" s="435" t="s">
        <v>238</v>
      </c>
      <c r="Q606" s="456"/>
      <c r="R606" s="456"/>
      <c r="S606" s="432"/>
      <c r="T606" s="432"/>
      <c r="U606" s="433"/>
      <c r="V606" s="434"/>
      <c r="W606" s="435"/>
      <c r="X606" s="456"/>
      <c r="Y606" s="457"/>
      <c r="Z606" s="169"/>
      <c r="AA606" s="169"/>
      <c r="AB606" s="169"/>
      <c r="AC606" s="169"/>
      <c r="AD606" s="169"/>
      <c r="AE606" s="169"/>
      <c r="AF606" s="169"/>
      <c r="AG606" s="169"/>
      <c r="AH606" s="169"/>
      <c r="AI606" s="169"/>
      <c r="AJ606" s="169"/>
      <c r="AK606" s="169"/>
      <c r="AL606" s="169"/>
      <c r="AM606" s="169"/>
      <c r="AN606" s="169"/>
      <c r="AO606" s="169"/>
      <c r="AP606" s="169"/>
      <c r="AQ606" s="169"/>
      <c r="AR606" s="169"/>
      <c r="AS606" s="169"/>
      <c r="AT606" s="169"/>
      <c r="AU606" s="169"/>
      <c r="AV606" s="169"/>
      <c r="AW606" s="169"/>
      <c r="AX606" s="169"/>
      <c r="AY606" s="169"/>
      <c r="AZ606" s="169"/>
      <c r="BA606" s="169"/>
      <c r="BB606" s="169"/>
      <c r="BC606" s="169"/>
      <c r="BD606" s="169"/>
      <c r="BE606" s="169"/>
      <c r="BF606" s="169"/>
      <c r="BG606" s="169"/>
      <c r="BH606" s="169"/>
      <c r="BI606" s="169"/>
      <c r="BJ606" s="169"/>
      <c r="BK606" s="169"/>
      <c r="BL606" s="169"/>
      <c r="BM606" s="169"/>
      <c r="BN606" s="169"/>
      <c r="BO606" s="169"/>
      <c r="BP606" s="169"/>
      <c r="BQ606" s="169"/>
      <c r="BR606" s="169"/>
      <c r="BS606" s="169"/>
      <c r="BT606" s="169"/>
      <c r="BU606" s="169"/>
      <c r="BV606" s="169"/>
      <c r="BW606" s="169"/>
      <c r="BX606" s="169"/>
      <c r="BY606" s="169"/>
      <c r="BZ606" s="169"/>
      <c r="CA606" s="169"/>
      <c r="CB606" s="169"/>
      <c r="CC606" s="169"/>
      <c r="CD606" s="169"/>
      <c r="CE606" s="169"/>
      <c r="CF606" s="169"/>
      <c r="CG606" s="169"/>
      <c r="CH606" s="169"/>
      <c r="CI606" s="169"/>
      <c r="CJ606" s="169"/>
      <c r="CK606" s="169"/>
      <c r="CL606" s="169"/>
      <c r="CM606" s="169"/>
      <c r="CN606" s="169"/>
      <c r="CO606" s="169"/>
      <c r="CP606" s="169"/>
      <c r="CQ606" s="169"/>
      <c r="CR606" s="169"/>
      <c r="CS606" s="169"/>
      <c r="CT606" s="169"/>
      <c r="CU606" s="169"/>
      <c r="CV606" s="169"/>
      <c r="CW606" s="169"/>
      <c r="CX606" s="169"/>
      <c r="CY606" s="169"/>
    </row>
    <row r="607" spans="1:103" s="317" customFormat="1" ht="15.75" customHeight="1" x14ac:dyDescent="0.2">
      <c r="A607" s="316"/>
      <c r="B607" s="447"/>
      <c r="C607" s="448">
        <v>43231512</v>
      </c>
      <c r="D607" s="449" t="s">
        <v>168</v>
      </c>
      <c r="E607" s="462" t="s">
        <v>655</v>
      </c>
      <c r="F607" s="464" t="s">
        <v>311</v>
      </c>
      <c r="G607" s="451" t="s">
        <v>564</v>
      </c>
      <c r="H607" s="459" t="s">
        <v>274</v>
      </c>
      <c r="I607" s="453">
        <v>40</v>
      </c>
      <c r="J607" s="454">
        <v>59520</v>
      </c>
      <c r="K607" s="454">
        <v>2380800</v>
      </c>
      <c r="L607" s="455"/>
      <c r="M607" s="432">
        <v>2019</v>
      </c>
      <c r="N607" s="433"/>
      <c r="O607" s="434"/>
      <c r="P607" s="435" t="s">
        <v>238</v>
      </c>
      <c r="Q607" s="456"/>
      <c r="R607" s="456"/>
      <c r="S607" s="432"/>
      <c r="T607" s="432"/>
      <c r="U607" s="433"/>
      <c r="V607" s="434"/>
      <c r="W607" s="435"/>
      <c r="X607" s="456"/>
      <c r="Y607" s="457"/>
      <c r="Z607" s="169"/>
      <c r="AA607" s="169"/>
      <c r="AB607" s="169"/>
      <c r="AC607" s="169"/>
      <c r="AD607" s="169"/>
      <c r="AE607" s="169"/>
      <c r="AF607" s="169"/>
      <c r="AG607" s="169"/>
      <c r="AH607" s="169"/>
      <c r="AI607" s="169"/>
      <c r="AJ607" s="169"/>
      <c r="AK607" s="169"/>
      <c r="AL607" s="169"/>
      <c r="AM607" s="169"/>
      <c r="AN607" s="169"/>
      <c r="AO607" s="169"/>
      <c r="AP607" s="169"/>
      <c r="AQ607" s="169"/>
      <c r="AR607" s="169"/>
      <c r="AS607" s="169"/>
      <c r="AT607" s="169"/>
      <c r="AU607" s="169"/>
      <c r="AV607" s="169"/>
      <c r="AW607" s="169"/>
      <c r="AX607" s="169"/>
      <c r="AY607" s="169"/>
      <c r="AZ607" s="169"/>
      <c r="BA607" s="169"/>
      <c r="BB607" s="169"/>
      <c r="BC607" s="169"/>
      <c r="BD607" s="169"/>
      <c r="BE607" s="169"/>
      <c r="BF607" s="169"/>
      <c r="BG607" s="169"/>
      <c r="BH607" s="169"/>
      <c r="BI607" s="169"/>
      <c r="BJ607" s="169"/>
      <c r="BK607" s="169"/>
      <c r="BL607" s="169"/>
      <c r="BM607" s="169"/>
      <c r="BN607" s="169"/>
      <c r="BO607" s="169"/>
      <c r="BP607" s="169"/>
      <c r="BQ607" s="169"/>
      <c r="BR607" s="169"/>
      <c r="BS607" s="169"/>
      <c r="BT607" s="169"/>
      <c r="BU607" s="169"/>
      <c r="BV607" s="169"/>
      <c r="BW607" s="169"/>
      <c r="BX607" s="169"/>
      <c r="BY607" s="169"/>
      <c r="BZ607" s="169"/>
      <c r="CA607" s="169"/>
      <c r="CB607" s="169"/>
      <c r="CC607" s="169"/>
      <c r="CD607" s="169"/>
      <c r="CE607" s="169"/>
      <c r="CF607" s="169"/>
      <c r="CG607" s="169"/>
      <c r="CH607" s="169"/>
      <c r="CI607" s="169"/>
      <c r="CJ607" s="169"/>
      <c r="CK607" s="169"/>
      <c r="CL607" s="169"/>
      <c r="CM607" s="169"/>
      <c r="CN607" s="169"/>
      <c r="CO607" s="169"/>
      <c r="CP607" s="169"/>
      <c r="CQ607" s="169"/>
      <c r="CR607" s="169"/>
      <c r="CS607" s="169"/>
      <c r="CT607" s="169"/>
      <c r="CU607" s="169"/>
      <c r="CV607" s="169"/>
      <c r="CW607" s="169"/>
      <c r="CX607" s="169"/>
      <c r="CY607" s="169"/>
    </row>
    <row r="608" spans="1:103" s="317" customFormat="1" ht="15.75" customHeight="1" x14ac:dyDescent="0.2">
      <c r="A608" s="316"/>
      <c r="B608" s="447"/>
      <c r="C608" s="448">
        <v>81112501</v>
      </c>
      <c r="D608" s="449" t="s">
        <v>169</v>
      </c>
      <c r="E608" s="462" t="s">
        <v>655</v>
      </c>
      <c r="F608" s="464" t="s">
        <v>311</v>
      </c>
      <c r="G608" s="451" t="s">
        <v>564</v>
      </c>
      <c r="H608" s="459" t="s">
        <v>274</v>
      </c>
      <c r="I608" s="453">
        <v>2</v>
      </c>
      <c r="J608" s="454">
        <v>303180</v>
      </c>
      <c r="K608" s="454">
        <v>606360</v>
      </c>
      <c r="L608" s="455"/>
      <c r="M608" s="432">
        <v>2019</v>
      </c>
      <c r="N608" s="433"/>
      <c r="O608" s="434"/>
      <c r="P608" s="435" t="s">
        <v>238</v>
      </c>
      <c r="Q608" s="456"/>
      <c r="R608" s="456"/>
      <c r="S608" s="432"/>
      <c r="T608" s="432"/>
      <c r="U608" s="433"/>
      <c r="V608" s="434"/>
      <c r="W608" s="435"/>
      <c r="X608" s="456"/>
      <c r="Y608" s="457"/>
      <c r="Z608" s="169"/>
      <c r="AA608" s="169"/>
      <c r="AB608" s="169"/>
      <c r="AC608" s="169"/>
      <c r="AD608" s="169"/>
      <c r="AE608" s="169"/>
      <c r="AF608" s="169"/>
      <c r="AG608" s="169"/>
      <c r="AH608" s="169"/>
      <c r="AI608" s="169"/>
      <c r="AJ608" s="169"/>
      <c r="AK608" s="169"/>
      <c r="AL608" s="169"/>
      <c r="AM608" s="169"/>
      <c r="AN608" s="169"/>
      <c r="AO608" s="169"/>
      <c r="AP608" s="169"/>
      <c r="AQ608" s="169"/>
      <c r="AR608" s="169"/>
      <c r="AS608" s="169"/>
      <c r="AT608" s="169"/>
      <c r="AU608" s="169"/>
      <c r="AV608" s="169"/>
      <c r="AW608" s="169"/>
      <c r="AX608" s="169"/>
      <c r="AY608" s="169"/>
      <c r="AZ608" s="169"/>
      <c r="BA608" s="169"/>
      <c r="BB608" s="169"/>
      <c r="BC608" s="169"/>
      <c r="BD608" s="169"/>
      <c r="BE608" s="169"/>
      <c r="BF608" s="169"/>
      <c r="BG608" s="169"/>
      <c r="BH608" s="169"/>
      <c r="BI608" s="169"/>
      <c r="BJ608" s="169"/>
      <c r="BK608" s="169"/>
      <c r="BL608" s="169"/>
      <c r="BM608" s="169"/>
      <c r="BN608" s="169"/>
      <c r="BO608" s="169"/>
      <c r="BP608" s="169"/>
      <c r="BQ608" s="169"/>
      <c r="BR608" s="169"/>
      <c r="BS608" s="169"/>
      <c r="BT608" s="169"/>
      <c r="BU608" s="169"/>
      <c r="BV608" s="169"/>
      <c r="BW608" s="169"/>
      <c r="BX608" s="169"/>
      <c r="BY608" s="169"/>
      <c r="BZ608" s="169"/>
      <c r="CA608" s="169"/>
      <c r="CB608" s="169"/>
      <c r="CC608" s="169"/>
      <c r="CD608" s="169"/>
      <c r="CE608" s="169"/>
      <c r="CF608" s="169"/>
      <c r="CG608" s="169"/>
      <c r="CH608" s="169"/>
      <c r="CI608" s="169"/>
      <c r="CJ608" s="169"/>
      <c r="CK608" s="169"/>
      <c r="CL608" s="169"/>
      <c r="CM608" s="169"/>
      <c r="CN608" s="169"/>
      <c r="CO608" s="169"/>
      <c r="CP608" s="169"/>
      <c r="CQ608" s="169"/>
      <c r="CR608" s="169"/>
      <c r="CS608" s="169"/>
      <c r="CT608" s="169"/>
      <c r="CU608" s="169"/>
      <c r="CV608" s="169"/>
      <c r="CW608" s="169"/>
      <c r="CX608" s="169"/>
      <c r="CY608" s="169"/>
    </row>
    <row r="609" spans="1:103" s="317" customFormat="1" ht="15.75" customHeight="1" x14ac:dyDescent="0.2">
      <c r="A609" s="316"/>
      <c r="B609" s="447"/>
      <c r="C609" s="448">
        <v>81112501</v>
      </c>
      <c r="D609" s="449" t="s">
        <v>170</v>
      </c>
      <c r="E609" s="462" t="s">
        <v>655</v>
      </c>
      <c r="F609" s="464" t="s">
        <v>311</v>
      </c>
      <c r="G609" s="451" t="s">
        <v>564</v>
      </c>
      <c r="H609" s="459" t="s">
        <v>274</v>
      </c>
      <c r="I609" s="453">
        <v>1</v>
      </c>
      <c r="J609" s="454">
        <v>235600</v>
      </c>
      <c r="K609" s="454">
        <v>235600</v>
      </c>
      <c r="L609" s="455"/>
      <c r="M609" s="432">
        <v>2019</v>
      </c>
      <c r="N609" s="433"/>
      <c r="O609" s="434"/>
      <c r="P609" s="435" t="s">
        <v>238</v>
      </c>
      <c r="Q609" s="456"/>
      <c r="R609" s="456"/>
      <c r="S609" s="432"/>
      <c r="T609" s="432"/>
      <c r="U609" s="433"/>
      <c r="V609" s="434"/>
      <c r="W609" s="435"/>
      <c r="X609" s="456"/>
      <c r="Y609" s="457"/>
      <c r="Z609" s="169"/>
      <c r="AA609" s="169"/>
      <c r="AB609" s="169"/>
      <c r="AC609" s="169"/>
      <c r="AD609" s="169"/>
      <c r="AE609" s="169"/>
      <c r="AF609" s="169"/>
      <c r="AG609" s="169"/>
      <c r="AH609" s="169"/>
      <c r="AI609" s="169"/>
      <c r="AJ609" s="169"/>
      <c r="AK609" s="169"/>
      <c r="AL609" s="169"/>
      <c r="AM609" s="169"/>
      <c r="AN609" s="169"/>
      <c r="AO609" s="169"/>
      <c r="AP609" s="169"/>
      <c r="AQ609" s="169"/>
      <c r="AR609" s="169"/>
      <c r="AS609" s="169"/>
      <c r="AT609" s="169"/>
      <c r="AU609" s="169"/>
      <c r="AV609" s="169"/>
      <c r="AW609" s="169"/>
      <c r="AX609" s="169"/>
      <c r="AY609" s="169"/>
      <c r="AZ609" s="169"/>
      <c r="BA609" s="169"/>
      <c r="BB609" s="169"/>
      <c r="BC609" s="169"/>
      <c r="BD609" s="169"/>
      <c r="BE609" s="169"/>
      <c r="BF609" s="169"/>
      <c r="BG609" s="169"/>
      <c r="BH609" s="169"/>
      <c r="BI609" s="169"/>
      <c r="BJ609" s="169"/>
      <c r="BK609" s="169"/>
      <c r="BL609" s="169"/>
      <c r="BM609" s="169"/>
      <c r="BN609" s="169"/>
      <c r="BO609" s="169"/>
      <c r="BP609" s="169"/>
      <c r="BQ609" s="169"/>
      <c r="BR609" s="169"/>
      <c r="BS609" s="169"/>
      <c r="BT609" s="169"/>
      <c r="BU609" s="169"/>
      <c r="BV609" s="169"/>
      <c r="BW609" s="169"/>
      <c r="BX609" s="169"/>
      <c r="BY609" s="169"/>
      <c r="BZ609" s="169"/>
      <c r="CA609" s="169"/>
      <c r="CB609" s="169"/>
      <c r="CC609" s="169"/>
      <c r="CD609" s="169"/>
      <c r="CE609" s="169"/>
      <c r="CF609" s="169"/>
      <c r="CG609" s="169"/>
      <c r="CH609" s="169"/>
      <c r="CI609" s="169"/>
      <c r="CJ609" s="169"/>
      <c r="CK609" s="169"/>
      <c r="CL609" s="169"/>
      <c r="CM609" s="169"/>
      <c r="CN609" s="169"/>
      <c r="CO609" s="169"/>
      <c r="CP609" s="169"/>
      <c r="CQ609" s="169"/>
      <c r="CR609" s="169"/>
      <c r="CS609" s="169"/>
      <c r="CT609" s="169"/>
      <c r="CU609" s="169"/>
      <c r="CV609" s="169"/>
      <c r="CW609" s="169"/>
      <c r="CX609" s="169"/>
      <c r="CY609" s="169"/>
    </row>
    <row r="610" spans="1:103" s="317" customFormat="1" ht="15.75" customHeight="1" x14ac:dyDescent="0.2">
      <c r="A610" s="316"/>
      <c r="B610" s="447"/>
      <c r="C610" s="448">
        <v>43231512</v>
      </c>
      <c r="D610" s="449" t="s">
        <v>171</v>
      </c>
      <c r="E610" s="462" t="s">
        <v>655</v>
      </c>
      <c r="F610" s="464" t="s">
        <v>311</v>
      </c>
      <c r="G610" s="451" t="s">
        <v>564</v>
      </c>
      <c r="H610" s="459" t="s">
        <v>274</v>
      </c>
      <c r="I610" s="453">
        <v>6</v>
      </c>
      <c r="J610" s="454">
        <v>223200</v>
      </c>
      <c r="K610" s="454">
        <v>1339200</v>
      </c>
      <c r="L610" s="455"/>
      <c r="M610" s="432">
        <v>2019</v>
      </c>
      <c r="N610" s="433"/>
      <c r="O610" s="434"/>
      <c r="P610" s="435" t="s">
        <v>238</v>
      </c>
      <c r="Q610" s="456"/>
      <c r="R610" s="456"/>
      <c r="S610" s="432"/>
      <c r="T610" s="432"/>
      <c r="U610" s="433"/>
      <c r="V610" s="434"/>
      <c r="W610" s="435"/>
      <c r="X610" s="456"/>
      <c r="Y610" s="457"/>
      <c r="Z610" s="169"/>
      <c r="AA610" s="169"/>
      <c r="AB610" s="169"/>
      <c r="AC610" s="169"/>
      <c r="AD610" s="169"/>
      <c r="AE610" s="169"/>
      <c r="AF610" s="169"/>
      <c r="AG610" s="169"/>
      <c r="AH610" s="169"/>
      <c r="AI610" s="169"/>
      <c r="AJ610" s="169"/>
      <c r="AK610" s="169"/>
      <c r="AL610" s="169"/>
      <c r="AM610" s="169"/>
      <c r="AN610" s="169"/>
      <c r="AO610" s="169"/>
      <c r="AP610" s="169"/>
      <c r="AQ610" s="169"/>
      <c r="AR610" s="169"/>
      <c r="AS610" s="169"/>
      <c r="AT610" s="169"/>
      <c r="AU610" s="169"/>
      <c r="AV610" s="169"/>
      <c r="AW610" s="169"/>
      <c r="AX610" s="169"/>
      <c r="AY610" s="169"/>
      <c r="AZ610" s="169"/>
      <c r="BA610" s="169"/>
      <c r="BB610" s="169"/>
      <c r="BC610" s="169"/>
      <c r="BD610" s="169"/>
      <c r="BE610" s="169"/>
      <c r="BF610" s="169"/>
      <c r="BG610" s="169"/>
      <c r="BH610" s="169"/>
      <c r="BI610" s="169"/>
      <c r="BJ610" s="169"/>
      <c r="BK610" s="169"/>
      <c r="BL610" s="169"/>
      <c r="BM610" s="169"/>
      <c r="BN610" s="169"/>
      <c r="BO610" s="169"/>
      <c r="BP610" s="169"/>
      <c r="BQ610" s="169"/>
      <c r="BR610" s="169"/>
      <c r="BS610" s="169"/>
      <c r="BT610" s="169"/>
      <c r="BU610" s="169"/>
      <c r="BV610" s="169"/>
      <c r="BW610" s="169"/>
      <c r="BX610" s="169"/>
      <c r="BY610" s="169"/>
      <c r="BZ610" s="169"/>
      <c r="CA610" s="169"/>
      <c r="CB610" s="169"/>
      <c r="CC610" s="169"/>
      <c r="CD610" s="169"/>
      <c r="CE610" s="169"/>
      <c r="CF610" s="169"/>
      <c r="CG610" s="169"/>
      <c r="CH610" s="169"/>
      <c r="CI610" s="169"/>
      <c r="CJ610" s="169"/>
      <c r="CK610" s="169"/>
      <c r="CL610" s="169"/>
      <c r="CM610" s="169"/>
      <c r="CN610" s="169"/>
      <c r="CO610" s="169"/>
      <c r="CP610" s="169"/>
      <c r="CQ610" s="169"/>
      <c r="CR610" s="169"/>
      <c r="CS610" s="169"/>
      <c r="CT610" s="169"/>
      <c r="CU610" s="169"/>
      <c r="CV610" s="169"/>
      <c r="CW610" s="169"/>
      <c r="CX610" s="169"/>
      <c r="CY610" s="169"/>
    </row>
    <row r="611" spans="1:103" s="317" customFormat="1" ht="15.75" customHeight="1" x14ac:dyDescent="0.2">
      <c r="A611" s="316"/>
      <c r="B611" s="447"/>
      <c r="C611" s="448">
        <v>43231512</v>
      </c>
      <c r="D611" s="449" t="s">
        <v>172</v>
      </c>
      <c r="E611" s="462" t="s">
        <v>655</v>
      </c>
      <c r="F611" s="464" t="s">
        <v>311</v>
      </c>
      <c r="G611" s="451" t="s">
        <v>564</v>
      </c>
      <c r="H611" s="459" t="s">
        <v>274</v>
      </c>
      <c r="I611" s="453">
        <v>3</v>
      </c>
      <c r="J611" s="454">
        <v>111600</v>
      </c>
      <c r="K611" s="454">
        <v>334800</v>
      </c>
      <c r="L611" s="455"/>
      <c r="M611" s="432">
        <v>2019</v>
      </c>
      <c r="N611" s="433"/>
      <c r="O611" s="434"/>
      <c r="P611" s="435" t="s">
        <v>238</v>
      </c>
      <c r="Q611" s="456"/>
      <c r="R611" s="456"/>
      <c r="S611" s="432"/>
      <c r="T611" s="432"/>
      <c r="U611" s="433"/>
      <c r="V611" s="434"/>
      <c r="W611" s="435"/>
      <c r="X611" s="456"/>
      <c r="Y611" s="457"/>
      <c r="Z611" s="169"/>
      <c r="AA611" s="169"/>
      <c r="AB611" s="169"/>
      <c r="AC611" s="169"/>
      <c r="AD611" s="169"/>
      <c r="AE611" s="169"/>
      <c r="AF611" s="169"/>
      <c r="AG611" s="169"/>
      <c r="AH611" s="169"/>
      <c r="AI611" s="169"/>
      <c r="AJ611" s="169"/>
      <c r="AK611" s="169"/>
      <c r="AL611" s="169"/>
      <c r="AM611" s="169"/>
      <c r="AN611" s="169"/>
      <c r="AO611" s="169"/>
      <c r="AP611" s="169"/>
      <c r="AQ611" s="169"/>
      <c r="AR611" s="169"/>
      <c r="AS611" s="169"/>
      <c r="AT611" s="169"/>
      <c r="AU611" s="169"/>
      <c r="AV611" s="169"/>
      <c r="AW611" s="169"/>
      <c r="AX611" s="169"/>
      <c r="AY611" s="169"/>
      <c r="AZ611" s="169"/>
      <c r="BA611" s="169"/>
      <c r="BB611" s="169"/>
      <c r="BC611" s="169"/>
      <c r="BD611" s="169"/>
      <c r="BE611" s="169"/>
      <c r="BF611" s="169"/>
      <c r="BG611" s="169"/>
      <c r="BH611" s="169"/>
      <c r="BI611" s="169"/>
      <c r="BJ611" s="169"/>
      <c r="BK611" s="169"/>
      <c r="BL611" s="169"/>
      <c r="BM611" s="169"/>
      <c r="BN611" s="169"/>
      <c r="BO611" s="169"/>
      <c r="BP611" s="169"/>
      <c r="BQ611" s="169"/>
      <c r="BR611" s="169"/>
      <c r="BS611" s="169"/>
      <c r="BT611" s="169"/>
      <c r="BU611" s="169"/>
      <c r="BV611" s="169"/>
      <c r="BW611" s="169"/>
      <c r="BX611" s="169"/>
      <c r="BY611" s="169"/>
      <c r="BZ611" s="169"/>
      <c r="CA611" s="169"/>
      <c r="CB611" s="169"/>
      <c r="CC611" s="169"/>
      <c r="CD611" s="169"/>
      <c r="CE611" s="169"/>
      <c r="CF611" s="169"/>
      <c r="CG611" s="169"/>
      <c r="CH611" s="169"/>
      <c r="CI611" s="169"/>
      <c r="CJ611" s="169"/>
      <c r="CK611" s="169"/>
      <c r="CL611" s="169"/>
      <c r="CM611" s="169"/>
      <c r="CN611" s="169"/>
      <c r="CO611" s="169"/>
      <c r="CP611" s="169"/>
      <c r="CQ611" s="169"/>
      <c r="CR611" s="169"/>
      <c r="CS611" s="169"/>
      <c r="CT611" s="169"/>
      <c r="CU611" s="169"/>
      <c r="CV611" s="169"/>
      <c r="CW611" s="169"/>
      <c r="CX611" s="169"/>
      <c r="CY611" s="169"/>
    </row>
    <row r="612" spans="1:103" s="317" customFormat="1" ht="15.75" customHeight="1" x14ac:dyDescent="0.2">
      <c r="A612" s="316"/>
      <c r="B612" s="447"/>
      <c r="C612" s="448">
        <v>43231512</v>
      </c>
      <c r="D612" s="449" t="s">
        <v>173</v>
      </c>
      <c r="E612" s="462" t="s">
        <v>655</v>
      </c>
      <c r="F612" s="464" t="s">
        <v>311</v>
      </c>
      <c r="G612" s="451" t="s">
        <v>564</v>
      </c>
      <c r="H612" s="459" t="s">
        <v>274</v>
      </c>
      <c r="I612" s="453">
        <v>1</v>
      </c>
      <c r="J612" s="454">
        <v>465000</v>
      </c>
      <c r="K612" s="454">
        <v>465000</v>
      </c>
      <c r="L612" s="455"/>
      <c r="M612" s="432">
        <v>2019</v>
      </c>
      <c r="N612" s="433"/>
      <c r="O612" s="434"/>
      <c r="P612" s="435" t="s">
        <v>238</v>
      </c>
      <c r="Q612" s="456"/>
      <c r="R612" s="456"/>
      <c r="S612" s="432"/>
      <c r="T612" s="432"/>
      <c r="U612" s="433"/>
      <c r="V612" s="434"/>
      <c r="W612" s="435"/>
      <c r="X612" s="456"/>
      <c r="Y612" s="457"/>
      <c r="Z612" s="169"/>
      <c r="AA612" s="169"/>
      <c r="AB612" s="169"/>
      <c r="AC612" s="169"/>
      <c r="AD612" s="169"/>
      <c r="AE612" s="169"/>
      <c r="AF612" s="169"/>
      <c r="AG612" s="169"/>
      <c r="AH612" s="169"/>
      <c r="AI612" s="169"/>
      <c r="AJ612" s="169"/>
      <c r="AK612" s="169"/>
      <c r="AL612" s="169"/>
      <c r="AM612" s="169"/>
      <c r="AN612" s="169"/>
      <c r="AO612" s="169"/>
      <c r="AP612" s="169"/>
      <c r="AQ612" s="169"/>
      <c r="AR612" s="169"/>
      <c r="AS612" s="169"/>
      <c r="AT612" s="169"/>
      <c r="AU612" s="169"/>
      <c r="AV612" s="169"/>
      <c r="AW612" s="169"/>
      <c r="AX612" s="169"/>
      <c r="AY612" s="169"/>
      <c r="AZ612" s="169"/>
      <c r="BA612" s="169"/>
      <c r="BB612" s="169"/>
      <c r="BC612" s="169"/>
      <c r="BD612" s="169"/>
      <c r="BE612" s="169"/>
      <c r="BF612" s="169"/>
      <c r="BG612" s="169"/>
      <c r="BH612" s="169"/>
      <c r="BI612" s="169"/>
      <c r="BJ612" s="169"/>
      <c r="BK612" s="169"/>
      <c r="BL612" s="169"/>
      <c r="BM612" s="169"/>
      <c r="BN612" s="169"/>
      <c r="BO612" s="169"/>
      <c r="BP612" s="169"/>
      <c r="BQ612" s="169"/>
      <c r="BR612" s="169"/>
      <c r="BS612" s="169"/>
      <c r="BT612" s="169"/>
      <c r="BU612" s="169"/>
      <c r="BV612" s="169"/>
      <c r="BW612" s="169"/>
      <c r="BX612" s="169"/>
      <c r="BY612" s="169"/>
      <c r="BZ612" s="169"/>
      <c r="CA612" s="169"/>
      <c r="CB612" s="169"/>
      <c r="CC612" s="169"/>
      <c r="CD612" s="169"/>
      <c r="CE612" s="169"/>
      <c r="CF612" s="169"/>
      <c r="CG612" s="169"/>
      <c r="CH612" s="169"/>
      <c r="CI612" s="169"/>
      <c r="CJ612" s="169"/>
      <c r="CK612" s="169"/>
      <c r="CL612" s="169"/>
      <c r="CM612" s="169"/>
      <c r="CN612" s="169"/>
      <c r="CO612" s="169"/>
      <c r="CP612" s="169"/>
      <c r="CQ612" s="169"/>
      <c r="CR612" s="169"/>
      <c r="CS612" s="169"/>
      <c r="CT612" s="169"/>
      <c r="CU612" s="169"/>
      <c r="CV612" s="169"/>
      <c r="CW612" s="169"/>
      <c r="CX612" s="169"/>
      <c r="CY612" s="169"/>
    </row>
    <row r="613" spans="1:103" s="317" customFormat="1" ht="15.75" customHeight="1" x14ac:dyDescent="0.2">
      <c r="A613" s="316"/>
      <c r="B613" s="447"/>
      <c r="C613" s="448">
        <v>81112306</v>
      </c>
      <c r="D613" s="449" t="s">
        <v>174</v>
      </c>
      <c r="E613" s="462" t="s">
        <v>655</v>
      </c>
      <c r="F613" s="464" t="s">
        <v>311</v>
      </c>
      <c r="G613" s="451" t="s">
        <v>564</v>
      </c>
      <c r="H613" s="459" t="s">
        <v>274</v>
      </c>
      <c r="I613" s="453">
        <v>1</v>
      </c>
      <c r="J613" s="454">
        <v>2232000</v>
      </c>
      <c r="K613" s="454">
        <v>2232000</v>
      </c>
      <c r="L613" s="455"/>
      <c r="M613" s="432">
        <v>2019</v>
      </c>
      <c r="N613" s="433"/>
      <c r="O613" s="434"/>
      <c r="P613" s="435" t="s">
        <v>238</v>
      </c>
      <c r="Q613" s="456"/>
      <c r="R613" s="456"/>
      <c r="S613" s="432"/>
      <c r="T613" s="432"/>
      <c r="U613" s="433"/>
      <c r="V613" s="434"/>
      <c r="W613" s="435"/>
      <c r="X613" s="456"/>
      <c r="Y613" s="457"/>
      <c r="Z613" s="169"/>
      <c r="AA613" s="169"/>
      <c r="AB613" s="169"/>
      <c r="AC613" s="169"/>
      <c r="AD613" s="169"/>
      <c r="AE613" s="169"/>
      <c r="AF613" s="169"/>
      <c r="AG613" s="169"/>
      <c r="AH613" s="169"/>
      <c r="AI613" s="169"/>
      <c r="AJ613" s="169"/>
      <c r="AK613" s="169"/>
      <c r="AL613" s="169"/>
      <c r="AM613" s="169"/>
      <c r="AN613" s="169"/>
      <c r="AO613" s="169"/>
      <c r="AP613" s="169"/>
      <c r="AQ613" s="169"/>
      <c r="AR613" s="169"/>
      <c r="AS613" s="169"/>
      <c r="AT613" s="169"/>
      <c r="AU613" s="169"/>
      <c r="AV613" s="169"/>
      <c r="AW613" s="169"/>
      <c r="AX613" s="169"/>
      <c r="AY613" s="169"/>
      <c r="AZ613" s="169"/>
      <c r="BA613" s="169"/>
      <c r="BB613" s="169"/>
      <c r="BC613" s="169"/>
      <c r="BD613" s="169"/>
      <c r="BE613" s="169"/>
      <c r="BF613" s="169"/>
      <c r="BG613" s="169"/>
      <c r="BH613" s="169"/>
      <c r="BI613" s="169"/>
      <c r="BJ613" s="169"/>
      <c r="BK613" s="169"/>
      <c r="BL613" s="169"/>
      <c r="BM613" s="169"/>
      <c r="BN613" s="169"/>
      <c r="BO613" s="169"/>
      <c r="BP613" s="169"/>
      <c r="BQ613" s="169"/>
      <c r="BR613" s="169"/>
      <c r="BS613" s="169"/>
      <c r="BT613" s="169"/>
      <c r="BU613" s="169"/>
      <c r="BV613" s="169"/>
      <c r="BW613" s="169"/>
      <c r="BX613" s="169"/>
      <c r="BY613" s="169"/>
      <c r="BZ613" s="169"/>
      <c r="CA613" s="169"/>
      <c r="CB613" s="169"/>
      <c r="CC613" s="169"/>
      <c r="CD613" s="169"/>
      <c r="CE613" s="169"/>
      <c r="CF613" s="169"/>
      <c r="CG613" s="169"/>
      <c r="CH613" s="169"/>
      <c r="CI613" s="169"/>
      <c r="CJ613" s="169"/>
      <c r="CK613" s="169"/>
      <c r="CL613" s="169"/>
      <c r="CM613" s="169"/>
      <c r="CN613" s="169"/>
      <c r="CO613" s="169"/>
      <c r="CP613" s="169"/>
      <c r="CQ613" s="169"/>
      <c r="CR613" s="169"/>
      <c r="CS613" s="169"/>
      <c r="CT613" s="169"/>
      <c r="CU613" s="169"/>
      <c r="CV613" s="169"/>
      <c r="CW613" s="169"/>
      <c r="CX613" s="169"/>
      <c r="CY613" s="169"/>
    </row>
    <row r="614" spans="1:103" s="317" customFormat="1" ht="15.75" customHeight="1" x14ac:dyDescent="0.2">
      <c r="A614" s="316"/>
      <c r="B614" s="447"/>
      <c r="C614" s="448">
        <v>43231512</v>
      </c>
      <c r="D614" s="449" t="s">
        <v>175</v>
      </c>
      <c r="E614" s="462" t="s">
        <v>655</v>
      </c>
      <c r="F614" s="464" t="s">
        <v>311</v>
      </c>
      <c r="G614" s="451" t="s">
        <v>564</v>
      </c>
      <c r="H614" s="459" t="s">
        <v>274</v>
      </c>
      <c r="I614" s="453">
        <v>7</v>
      </c>
      <c r="J614" s="454">
        <v>334800</v>
      </c>
      <c r="K614" s="454">
        <v>2343600</v>
      </c>
      <c r="L614" s="455"/>
      <c r="M614" s="432">
        <v>2019</v>
      </c>
      <c r="N614" s="433"/>
      <c r="O614" s="434"/>
      <c r="P614" s="435" t="s">
        <v>238</v>
      </c>
      <c r="Q614" s="456"/>
      <c r="R614" s="456"/>
      <c r="S614" s="432"/>
      <c r="T614" s="432"/>
      <c r="U614" s="433"/>
      <c r="V614" s="434"/>
      <c r="W614" s="435"/>
      <c r="X614" s="456"/>
      <c r="Y614" s="457"/>
      <c r="Z614" s="169"/>
      <c r="AA614" s="169"/>
      <c r="AB614" s="169"/>
      <c r="AC614" s="169"/>
      <c r="AD614" s="169"/>
      <c r="AE614" s="169"/>
      <c r="AF614" s="169"/>
      <c r="AG614" s="169"/>
      <c r="AH614" s="169"/>
      <c r="AI614" s="169"/>
      <c r="AJ614" s="169"/>
      <c r="AK614" s="169"/>
      <c r="AL614" s="169"/>
      <c r="AM614" s="169"/>
      <c r="AN614" s="169"/>
      <c r="AO614" s="169"/>
      <c r="AP614" s="169"/>
      <c r="AQ614" s="169"/>
      <c r="AR614" s="169"/>
      <c r="AS614" s="169"/>
      <c r="AT614" s="169"/>
      <c r="AU614" s="169"/>
      <c r="AV614" s="169"/>
      <c r="AW614" s="169"/>
      <c r="AX614" s="169"/>
      <c r="AY614" s="169"/>
      <c r="AZ614" s="169"/>
      <c r="BA614" s="169"/>
      <c r="BB614" s="169"/>
      <c r="BC614" s="169"/>
      <c r="BD614" s="169"/>
      <c r="BE614" s="169"/>
      <c r="BF614" s="169"/>
      <c r="BG614" s="169"/>
      <c r="BH614" s="169"/>
      <c r="BI614" s="169"/>
      <c r="BJ614" s="169"/>
      <c r="BK614" s="169"/>
      <c r="BL614" s="169"/>
      <c r="BM614" s="169"/>
      <c r="BN614" s="169"/>
      <c r="BO614" s="169"/>
      <c r="BP614" s="169"/>
      <c r="BQ614" s="169"/>
      <c r="BR614" s="169"/>
      <c r="BS614" s="169"/>
      <c r="BT614" s="169"/>
      <c r="BU614" s="169"/>
      <c r="BV614" s="169"/>
      <c r="BW614" s="169"/>
      <c r="BX614" s="169"/>
      <c r="BY614" s="169"/>
      <c r="BZ614" s="169"/>
      <c r="CA614" s="169"/>
      <c r="CB614" s="169"/>
      <c r="CC614" s="169"/>
      <c r="CD614" s="169"/>
      <c r="CE614" s="169"/>
      <c r="CF614" s="169"/>
      <c r="CG614" s="169"/>
      <c r="CH614" s="169"/>
      <c r="CI614" s="169"/>
      <c r="CJ614" s="169"/>
      <c r="CK614" s="169"/>
      <c r="CL614" s="169"/>
      <c r="CM614" s="169"/>
      <c r="CN614" s="169"/>
      <c r="CO614" s="169"/>
      <c r="CP614" s="169"/>
      <c r="CQ614" s="169"/>
      <c r="CR614" s="169"/>
      <c r="CS614" s="169"/>
      <c r="CT614" s="169"/>
      <c r="CU614" s="169"/>
      <c r="CV614" s="169"/>
      <c r="CW614" s="169"/>
      <c r="CX614" s="169"/>
      <c r="CY614" s="169"/>
    </row>
    <row r="615" spans="1:103" s="317" customFormat="1" ht="15.75" customHeight="1" x14ac:dyDescent="0.2">
      <c r="A615" s="316"/>
      <c r="B615" s="447"/>
      <c r="C615" s="448">
        <v>43231512</v>
      </c>
      <c r="D615" s="449" t="s">
        <v>176</v>
      </c>
      <c r="E615" s="462" t="s">
        <v>655</v>
      </c>
      <c r="F615" s="464" t="s">
        <v>311</v>
      </c>
      <c r="G615" s="451" t="s">
        <v>564</v>
      </c>
      <c r="H615" s="459" t="s">
        <v>274</v>
      </c>
      <c r="I615" s="453">
        <v>2</v>
      </c>
      <c r="J615" s="454">
        <v>1240000</v>
      </c>
      <c r="K615" s="454">
        <v>2480000</v>
      </c>
      <c r="L615" s="455"/>
      <c r="M615" s="432">
        <v>2019</v>
      </c>
      <c r="N615" s="433"/>
      <c r="O615" s="434"/>
      <c r="P615" s="435" t="s">
        <v>238</v>
      </c>
      <c r="Q615" s="456"/>
      <c r="R615" s="456"/>
      <c r="S615" s="432"/>
      <c r="T615" s="432"/>
      <c r="U615" s="433"/>
      <c r="V615" s="434"/>
      <c r="W615" s="435"/>
      <c r="X615" s="456"/>
      <c r="Y615" s="457"/>
      <c r="Z615" s="169"/>
      <c r="AA615" s="169"/>
      <c r="AB615" s="169"/>
      <c r="AC615" s="169"/>
      <c r="AD615" s="169"/>
      <c r="AE615" s="169"/>
      <c r="AF615" s="169"/>
      <c r="AG615" s="169"/>
      <c r="AH615" s="169"/>
      <c r="AI615" s="169"/>
      <c r="AJ615" s="169"/>
      <c r="AK615" s="169"/>
      <c r="AL615" s="169"/>
      <c r="AM615" s="169"/>
      <c r="AN615" s="169"/>
      <c r="AO615" s="169"/>
      <c r="AP615" s="169"/>
      <c r="AQ615" s="169"/>
      <c r="AR615" s="169"/>
      <c r="AS615" s="169"/>
      <c r="AT615" s="169"/>
      <c r="AU615" s="169"/>
      <c r="AV615" s="169"/>
      <c r="AW615" s="169"/>
      <c r="AX615" s="169"/>
      <c r="AY615" s="169"/>
      <c r="AZ615" s="169"/>
      <c r="BA615" s="169"/>
      <c r="BB615" s="169"/>
      <c r="BC615" s="169"/>
      <c r="BD615" s="169"/>
      <c r="BE615" s="169"/>
      <c r="BF615" s="169"/>
      <c r="BG615" s="169"/>
      <c r="BH615" s="169"/>
      <c r="BI615" s="169"/>
      <c r="BJ615" s="169"/>
      <c r="BK615" s="169"/>
      <c r="BL615" s="169"/>
      <c r="BM615" s="169"/>
      <c r="BN615" s="169"/>
      <c r="BO615" s="169"/>
      <c r="BP615" s="169"/>
      <c r="BQ615" s="169"/>
      <c r="BR615" s="169"/>
      <c r="BS615" s="169"/>
      <c r="BT615" s="169"/>
      <c r="BU615" s="169"/>
      <c r="BV615" s="169"/>
      <c r="BW615" s="169"/>
      <c r="BX615" s="169"/>
      <c r="BY615" s="169"/>
      <c r="BZ615" s="169"/>
      <c r="CA615" s="169"/>
      <c r="CB615" s="169"/>
      <c r="CC615" s="169"/>
      <c r="CD615" s="169"/>
      <c r="CE615" s="169"/>
      <c r="CF615" s="169"/>
      <c r="CG615" s="169"/>
      <c r="CH615" s="169"/>
      <c r="CI615" s="169"/>
      <c r="CJ615" s="169"/>
      <c r="CK615" s="169"/>
      <c r="CL615" s="169"/>
      <c r="CM615" s="169"/>
      <c r="CN615" s="169"/>
      <c r="CO615" s="169"/>
      <c r="CP615" s="169"/>
      <c r="CQ615" s="169"/>
      <c r="CR615" s="169"/>
      <c r="CS615" s="169"/>
      <c r="CT615" s="169"/>
      <c r="CU615" s="169"/>
      <c r="CV615" s="169"/>
      <c r="CW615" s="169"/>
      <c r="CX615" s="169"/>
      <c r="CY615" s="169"/>
    </row>
    <row r="616" spans="1:103" s="317" customFormat="1" ht="15.75" customHeight="1" x14ac:dyDescent="0.2">
      <c r="A616" s="316"/>
      <c r="B616" s="447"/>
      <c r="C616" s="448">
        <v>81112501</v>
      </c>
      <c r="D616" s="449" t="s">
        <v>177</v>
      </c>
      <c r="E616" s="462" t="s">
        <v>655</v>
      </c>
      <c r="F616" s="464" t="s">
        <v>311</v>
      </c>
      <c r="G616" s="451" t="s">
        <v>564</v>
      </c>
      <c r="H616" s="459" t="s">
        <v>274</v>
      </c>
      <c r="I616" s="453">
        <v>1</v>
      </c>
      <c r="J616" s="454">
        <v>310000</v>
      </c>
      <c r="K616" s="454">
        <v>310000</v>
      </c>
      <c r="L616" s="455"/>
      <c r="M616" s="432">
        <v>2019</v>
      </c>
      <c r="N616" s="433"/>
      <c r="O616" s="434"/>
      <c r="P616" s="435" t="s">
        <v>238</v>
      </c>
      <c r="Q616" s="456"/>
      <c r="R616" s="456"/>
      <c r="S616" s="432"/>
      <c r="T616" s="432"/>
      <c r="U616" s="433"/>
      <c r="V616" s="434"/>
      <c r="W616" s="435"/>
      <c r="X616" s="456"/>
      <c r="Y616" s="457"/>
      <c r="Z616" s="169"/>
      <c r="AA616" s="169"/>
      <c r="AB616" s="169"/>
      <c r="AC616" s="169"/>
      <c r="AD616" s="169"/>
      <c r="AE616" s="169"/>
      <c r="AF616" s="169"/>
      <c r="AG616" s="169"/>
      <c r="AH616" s="169"/>
      <c r="AI616" s="169"/>
      <c r="AJ616" s="169"/>
      <c r="AK616" s="169"/>
      <c r="AL616" s="169"/>
      <c r="AM616" s="169"/>
      <c r="AN616" s="169"/>
      <c r="AO616" s="169"/>
      <c r="AP616" s="169"/>
      <c r="AQ616" s="169"/>
      <c r="AR616" s="169"/>
      <c r="AS616" s="169"/>
      <c r="AT616" s="169"/>
      <c r="AU616" s="169"/>
      <c r="AV616" s="169"/>
      <c r="AW616" s="169"/>
      <c r="AX616" s="169"/>
      <c r="AY616" s="169"/>
      <c r="AZ616" s="169"/>
      <c r="BA616" s="169"/>
      <c r="BB616" s="169"/>
      <c r="BC616" s="169"/>
      <c r="BD616" s="169"/>
      <c r="BE616" s="169"/>
      <c r="BF616" s="169"/>
      <c r="BG616" s="169"/>
      <c r="BH616" s="169"/>
      <c r="BI616" s="169"/>
      <c r="BJ616" s="169"/>
      <c r="BK616" s="169"/>
      <c r="BL616" s="169"/>
      <c r="BM616" s="169"/>
      <c r="BN616" s="169"/>
      <c r="BO616" s="169"/>
      <c r="BP616" s="169"/>
      <c r="BQ616" s="169"/>
      <c r="BR616" s="169"/>
      <c r="BS616" s="169"/>
      <c r="BT616" s="169"/>
      <c r="BU616" s="169"/>
      <c r="BV616" s="169"/>
      <c r="BW616" s="169"/>
      <c r="BX616" s="169"/>
      <c r="BY616" s="169"/>
      <c r="BZ616" s="169"/>
      <c r="CA616" s="169"/>
      <c r="CB616" s="169"/>
      <c r="CC616" s="169"/>
      <c r="CD616" s="169"/>
      <c r="CE616" s="169"/>
      <c r="CF616" s="169"/>
      <c r="CG616" s="169"/>
      <c r="CH616" s="169"/>
      <c r="CI616" s="169"/>
      <c r="CJ616" s="169"/>
      <c r="CK616" s="169"/>
      <c r="CL616" s="169"/>
      <c r="CM616" s="169"/>
      <c r="CN616" s="169"/>
      <c r="CO616" s="169"/>
      <c r="CP616" s="169"/>
      <c r="CQ616" s="169"/>
      <c r="CR616" s="169"/>
      <c r="CS616" s="169"/>
      <c r="CT616" s="169"/>
      <c r="CU616" s="169"/>
      <c r="CV616" s="169"/>
      <c r="CW616" s="169"/>
      <c r="CX616" s="169"/>
      <c r="CY616" s="169"/>
    </row>
    <row r="617" spans="1:103" s="317" customFormat="1" ht="15.75" customHeight="1" x14ac:dyDescent="0.2">
      <c r="A617" s="316"/>
      <c r="B617" s="447"/>
      <c r="C617" s="448">
        <v>81111805</v>
      </c>
      <c r="D617" s="449" t="s">
        <v>178</v>
      </c>
      <c r="E617" s="462" t="s">
        <v>655</v>
      </c>
      <c r="F617" s="464" t="s">
        <v>311</v>
      </c>
      <c r="G617" s="451" t="s">
        <v>564</v>
      </c>
      <c r="H617" s="459" t="s">
        <v>274</v>
      </c>
      <c r="I617" s="453">
        <v>1</v>
      </c>
      <c r="J617" s="454">
        <v>560000</v>
      </c>
      <c r="K617" s="454">
        <v>560000</v>
      </c>
      <c r="L617" s="455"/>
      <c r="M617" s="432">
        <v>2019</v>
      </c>
      <c r="N617" s="433"/>
      <c r="O617" s="434"/>
      <c r="P617" s="435" t="s">
        <v>238</v>
      </c>
      <c r="Q617" s="456"/>
      <c r="R617" s="456"/>
      <c r="S617" s="432"/>
      <c r="T617" s="432"/>
      <c r="U617" s="433"/>
      <c r="V617" s="434"/>
      <c r="W617" s="435"/>
      <c r="X617" s="456"/>
      <c r="Y617" s="457"/>
      <c r="Z617" s="169"/>
      <c r="AA617" s="169"/>
      <c r="AB617" s="169"/>
      <c r="AC617" s="169"/>
      <c r="AD617" s="169"/>
      <c r="AE617" s="169"/>
      <c r="AF617" s="169"/>
      <c r="AG617" s="169"/>
      <c r="AH617" s="169"/>
      <c r="AI617" s="169"/>
      <c r="AJ617" s="169"/>
      <c r="AK617" s="169"/>
      <c r="AL617" s="169"/>
      <c r="AM617" s="169"/>
      <c r="AN617" s="169"/>
      <c r="AO617" s="169"/>
      <c r="AP617" s="169"/>
      <c r="AQ617" s="169"/>
      <c r="AR617" s="169"/>
      <c r="AS617" s="169"/>
      <c r="AT617" s="169"/>
      <c r="AU617" s="169"/>
      <c r="AV617" s="169"/>
      <c r="AW617" s="169"/>
      <c r="AX617" s="169"/>
      <c r="AY617" s="169"/>
      <c r="AZ617" s="169"/>
      <c r="BA617" s="169"/>
      <c r="BB617" s="169"/>
      <c r="BC617" s="169"/>
      <c r="BD617" s="169"/>
      <c r="BE617" s="169"/>
      <c r="BF617" s="169"/>
      <c r="BG617" s="169"/>
      <c r="BH617" s="169"/>
      <c r="BI617" s="169"/>
      <c r="BJ617" s="169"/>
      <c r="BK617" s="169"/>
      <c r="BL617" s="169"/>
      <c r="BM617" s="169"/>
      <c r="BN617" s="169"/>
      <c r="BO617" s="169"/>
      <c r="BP617" s="169"/>
      <c r="BQ617" s="169"/>
      <c r="BR617" s="169"/>
      <c r="BS617" s="169"/>
      <c r="BT617" s="169"/>
      <c r="BU617" s="169"/>
      <c r="BV617" s="169"/>
      <c r="BW617" s="169"/>
      <c r="BX617" s="169"/>
      <c r="BY617" s="169"/>
      <c r="BZ617" s="169"/>
      <c r="CA617" s="169"/>
      <c r="CB617" s="169"/>
      <c r="CC617" s="169"/>
      <c r="CD617" s="169"/>
      <c r="CE617" s="169"/>
      <c r="CF617" s="169"/>
      <c r="CG617" s="169"/>
      <c r="CH617" s="169"/>
      <c r="CI617" s="169"/>
      <c r="CJ617" s="169"/>
      <c r="CK617" s="169"/>
      <c r="CL617" s="169"/>
      <c r="CM617" s="169"/>
      <c r="CN617" s="169"/>
      <c r="CO617" s="169"/>
      <c r="CP617" s="169"/>
      <c r="CQ617" s="169"/>
      <c r="CR617" s="169"/>
      <c r="CS617" s="169"/>
      <c r="CT617" s="169"/>
      <c r="CU617" s="169"/>
      <c r="CV617" s="169"/>
      <c r="CW617" s="169"/>
      <c r="CX617" s="169"/>
      <c r="CY617" s="169"/>
    </row>
    <row r="618" spans="1:103" s="317" customFormat="1" ht="15.75" customHeight="1" x14ac:dyDescent="0.2">
      <c r="A618" s="316"/>
      <c r="B618" s="447"/>
      <c r="C618" s="448">
        <v>81161601</v>
      </c>
      <c r="D618" s="449" t="s">
        <v>179</v>
      </c>
      <c r="E618" s="462" t="s">
        <v>655</v>
      </c>
      <c r="F618" s="464" t="s">
        <v>311</v>
      </c>
      <c r="G618" s="451" t="s">
        <v>564</v>
      </c>
      <c r="H618" s="459" t="s">
        <v>274</v>
      </c>
      <c r="I618" s="453">
        <v>1</v>
      </c>
      <c r="J618" s="454">
        <v>421600</v>
      </c>
      <c r="K618" s="454">
        <v>421600</v>
      </c>
      <c r="L618" s="455"/>
      <c r="M618" s="432">
        <v>2019</v>
      </c>
      <c r="N618" s="433"/>
      <c r="O618" s="434"/>
      <c r="P618" s="435" t="s">
        <v>238</v>
      </c>
      <c r="Q618" s="456"/>
      <c r="R618" s="456"/>
      <c r="S618" s="432"/>
      <c r="T618" s="432"/>
      <c r="U618" s="433"/>
      <c r="V618" s="434"/>
      <c r="W618" s="435"/>
      <c r="X618" s="456"/>
      <c r="Y618" s="457"/>
      <c r="Z618" s="169"/>
      <c r="AA618" s="169"/>
      <c r="AB618" s="169"/>
      <c r="AC618" s="169"/>
      <c r="AD618" s="169"/>
      <c r="AE618" s="169"/>
      <c r="AF618" s="169"/>
      <c r="AG618" s="169"/>
      <c r="AH618" s="169"/>
      <c r="AI618" s="169"/>
      <c r="AJ618" s="169"/>
      <c r="AK618" s="169"/>
      <c r="AL618" s="169"/>
      <c r="AM618" s="169"/>
      <c r="AN618" s="169"/>
      <c r="AO618" s="169"/>
      <c r="AP618" s="169"/>
      <c r="AQ618" s="169"/>
      <c r="AR618" s="169"/>
      <c r="AS618" s="169"/>
      <c r="AT618" s="169"/>
      <c r="AU618" s="169"/>
      <c r="AV618" s="169"/>
      <c r="AW618" s="169"/>
      <c r="AX618" s="169"/>
      <c r="AY618" s="169"/>
      <c r="AZ618" s="169"/>
      <c r="BA618" s="169"/>
      <c r="BB618" s="169"/>
      <c r="BC618" s="169"/>
      <c r="BD618" s="169"/>
      <c r="BE618" s="169"/>
      <c r="BF618" s="169"/>
      <c r="BG618" s="169"/>
      <c r="BH618" s="169"/>
      <c r="BI618" s="169"/>
      <c r="BJ618" s="169"/>
      <c r="BK618" s="169"/>
      <c r="BL618" s="169"/>
      <c r="BM618" s="169"/>
      <c r="BN618" s="169"/>
      <c r="BO618" s="169"/>
      <c r="BP618" s="169"/>
      <c r="BQ618" s="169"/>
      <c r="BR618" s="169"/>
      <c r="BS618" s="169"/>
      <c r="BT618" s="169"/>
      <c r="BU618" s="169"/>
      <c r="BV618" s="169"/>
      <c r="BW618" s="169"/>
      <c r="BX618" s="169"/>
      <c r="BY618" s="169"/>
      <c r="BZ618" s="169"/>
      <c r="CA618" s="169"/>
      <c r="CB618" s="169"/>
      <c r="CC618" s="169"/>
      <c r="CD618" s="169"/>
      <c r="CE618" s="169"/>
      <c r="CF618" s="169"/>
      <c r="CG618" s="169"/>
      <c r="CH618" s="169"/>
      <c r="CI618" s="169"/>
      <c r="CJ618" s="169"/>
      <c r="CK618" s="169"/>
      <c r="CL618" s="169"/>
      <c r="CM618" s="169"/>
      <c r="CN618" s="169"/>
      <c r="CO618" s="169"/>
      <c r="CP618" s="169"/>
      <c r="CQ618" s="169"/>
      <c r="CR618" s="169"/>
      <c r="CS618" s="169"/>
      <c r="CT618" s="169"/>
      <c r="CU618" s="169"/>
      <c r="CV618" s="169"/>
      <c r="CW618" s="169"/>
      <c r="CX618" s="169"/>
      <c r="CY618" s="169"/>
    </row>
    <row r="619" spans="1:103" s="295" customFormat="1" ht="15.75" customHeight="1" x14ac:dyDescent="0.2">
      <c r="A619" s="289"/>
      <c r="B619" s="463"/>
      <c r="C619" s="448">
        <v>80121604</v>
      </c>
      <c r="D619" s="135" t="s">
        <v>296</v>
      </c>
      <c r="E619" s="462" t="s">
        <v>655</v>
      </c>
      <c r="F619" s="464" t="s">
        <v>311</v>
      </c>
      <c r="G619" s="459" t="s">
        <v>244</v>
      </c>
      <c r="H619" s="459" t="s">
        <v>274</v>
      </c>
      <c r="I619" s="459">
        <v>1</v>
      </c>
      <c r="J619" s="454">
        <v>0</v>
      </c>
      <c r="K619" s="454">
        <f>J619*I619</f>
        <v>0</v>
      </c>
      <c r="L619" s="432"/>
      <c r="M619" s="469">
        <v>2019</v>
      </c>
      <c r="N619" s="432"/>
      <c r="O619" s="432"/>
      <c r="P619" s="435" t="s">
        <v>238</v>
      </c>
      <c r="Q619" s="432"/>
      <c r="R619" s="432"/>
      <c r="S619" s="432"/>
      <c r="T619" s="432"/>
      <c r="U619" s="432"/>
      <c r="V619" s="432"/>
      <c r="W619" s="432"/>
      <c r="X619" s="432"/>
      <c r="Y619" s="436"/>
      <c r="Z619" s="169"/>
      <c r="AA619" s="169"/>
      <c r="AB619" s="169"/>
      <c r="AC619" s="169"/>
      <c r="AD619" s="169"/>
      <c r="AE619" s="169"/>
      <c r="AF619" s="169"/>
      <c r="AG619" s="169"/>
      <c r="AH619" s="169"/>
      <c r="AI619" s="169"/>
      <c r="AJ619" s="169"/>
      <c r="AK619" s="169"/>
      <c r="AL619" s="169"/>
      <c r="AM619" s="169"/>
      <c r="AN619" s="169"/>
      <c r="AO619" s="169"/>
      <c r="AP619" s="169"/>
      <c r="AQ619" s="169"/>
      <c r="AR619" s="169"/>
      <c r="AS619" s="169"/>
      <c r="AT619" s="169"/>
      <c r="AU619" s="169"/>
      <c r="AV619" s="169"/>
      <c r="AW619" s="169"/>
      <c r="AX619" s="169"/>
      <c r="AY619" s="169"/>
      <c r="AZ619" s="169"/>
      <c r="BA619" s="169"/>
      <c r="BB619" s="169"/>
      <c r="BC619" s="169"/>
      <c r="BD619" s="169"/>
      <c r="BE619" s="169"/>
      <c r="BF619" s="169"/>
      <c r="BG619" s="169"/>
      <c r="BH619" s="169"/>
      <c r="BI619" s="169"/>
      <c r="BJ619" s="169"/>
      <c r="BK619" s="169"/>
      <c r="BL619" s="169"/>
      <c r="BM619" s="169"/>
      <c r="BN619" s="169"/>
      <c r="BO619" s="169"/>
      <c r="BP619" s="169"/>
      <c r="BQ619" s="169"/>
      <c r="BR619" s="169"/>
      <c r="BS619" s="169"/>
      <c r="BT619" s="169"/>
      <c r="BU619" s="169"/>
      <c r="BV619" s="169"/>
      <c r="BW619" s="169"/>
      <c r="BX619" s="169"/>
      <c r="BY619" s="169"/>
      <c r="BZ619" s="169"/>
      <c r="CA619" s="169"/>
      <c r="CB619" s="169"/>
      <c r="CC619" s="169"/>
      <c r="CD619" s="169"/>
      <c r="CE619" s="169"/>
      <c r="CF619" s="169"/>
      <c r="CG619" s="169"/>
      <c r="CH619" s="169"/>
      <c r="CI619" s="169"/>
      <c r="CJ619" s="169"/>
      <c r="CK619" s="169"/>
      <c r="CL619" s="169"/>
      <c r="CM619" s="169"/>
      <c r="CN619" s="169"/>
      <c r="CO619" s="169"/>
      <c r="CP619" s="169"/>
      <c r="CQ619" s="169"/>
      <c r="CR619" s="169"/>
      <c r="CS619" s="169"/>
      <c r="CT619" s="169"/>
      <c r="CU619" s="169"/>
      <c r="CV619" s="169"/>
      <c r="CW619" s="169"/>
      <c r="CX619" s="169"/>
      <c r="CY619" s="169"/>
    </row>
    <row r="620" spans="1:103" s="2" customFormat="1" ht="15.75" customHeight="1" x14ac:dyDescent="0.25">
      <c r="A620" s="176"/>
      <c r="B620" s="104"/>
      <c r="C620" s="105"/>
      <c r="D620" s="106"/>
      <c r="E620" s="107"/>
      <c r="F620" s="108"/>
      <c r="G620" s="109"/>
      <c r="H620" s="95"/>
      <c r="I620" s="96"/>
      <c r="J620" s="97"/>
      <c r="K620" s="97"/>
      <c r="L620" s="110"/>
      <c r="M620" s="108"/>
      <c r="N620" s="109"/>
      <c r="O620" s="95"/>
      <c r="P620" s="96"/>
      <c r="Q620" s="97"/>
      <c r="R620" s="97"/>
      <c r="S620" s="107"/>
      <c r="T620" s="108"/>
      <c r="U620" s="109"/>
      <c r="V620" s="95"/>
      <c r="W620" s="96"/>
      <c r="X620" s="97"/>
      <c r="Y620" s="190"/>
      <c r="Z620" s="169"/>
      <c r="AA620" s="169"/>
      <c r="AB620" s="169"/>
      <c r="AC620" s="169"/>
      <c r="AD620" s="169"/>
      <c r="AE620" s="169"/>
      <c r="AF620" s="169"/>
      <c r="AG620" s="169"/>
      <c r="AH620" s="169"/>
      <c r="AI620" s="169"/>
      <c r="AJ620" s="169"/>
      <c r="AK620" s="169"/>
      <c r="AL620" s="169"/>
      <c r="AM620" s="169"/>
      <c r="AN620" s="169"/>
      <c r="AO620" s="169"/>
      <c r="AP620" s="169"/>
      <c r="AQ620" s="169"/>
      <c r="AR620" s="169"/>
      <c r="AS620" s="169"/>
      <c r="AT620" s="169"/>
      <c r="AU620" s="169"/>
      <c r="AV620" s="169"/>
      <c r="AW620" s="169"/>
      <c r="AX620" s="169"/>
      <c r="AY620" s="169"/>
      <c r="AZ620" s="169"/>
      <c r="BA620" s="169"/>
      <c r="BB620" s="169"/>
      <c r="BC620" s="169"/>
      <c r="BD620" s="169"/>
      <c r="BE620" s="169"/>
      <c r="BF620" s="169"/>
      <c r="BG620" s="169"/>
      <c r="BH620" s="169"/>
      <c r="BI620" s="169"/>
      <c r="BJ620" s="169"/>
      <c r="BK620" s="169"/>
      <c r="BL620" s="169"/>
      <c r="BM620" s="169"/>
      <c r="BN620" s="169"/>
      <c r="BO620" s="169"/>
      <c r="BP620" s="169"/>
      <c r="BQ620" s="169"/>
      <c r="BR620" s="169"/>
      <c r="BS620" s="169"/>
      <c r="BT620" s="169"/>
      <c r="BU620" s="169"/>
      <c r="BV620" s="169"/>
      <c r="BW620" s="169"/>
      <c r="BX620" s="169"/>
      <c r="BY620" s="169"/>
      <c r="BZ620" s="169"/>
      <c r="CA620" s="169"/>
      <c r="CB620" s="169"/>
      <c r="CC620" s="169"/>
      <c r="CD620" s="169"/>
      <c r="CE620" s="169"/>
      <c r="CF620" s="169"/>
      <c r="CG620" s="169"/>
      <c r="CH620" s="169"/>
      <c r="CI620" s="169"/>
      <c r="CJ620" s="169"/>
      <c r="CK620" s="169"/>
      <c r="CL620" s="169"/>
      <c r="CM620" s="169"/>
      <c r="CN620" s="169"/>
      <c r="CO620" s="169"/>
      <c r="CP620" s="169"/>
      <c r="CQ620" s="169"/>
      <c r="CR620" s="169"/>
      <c r="CS620" s="169"/>
      <c r="CT620" s="169"/>
      <c r="CU620" s="169"/>
      <c r="CV620" s="169"/>
      <c r="CW620" s="169"/>
      <c r="CX620" s="169"/>
      <c r="CY620" s="169"/>
    </row>
    <row r="621" spans="1:103" s="2" customFormat="1" ht="76.5" x14ac:dyDescent="0.25">
      <c r="A621" s="176"/>
      <c r="B621" s="510" t="s">
        <v>297</v>
      </c>
      <c r="C621" s="511"/>
      <c r="D621" s="511"/>
      <c r="E621" s="511"/>
      <c r="F621" s="511"/>
      <c r="G621" s="511"/>
      <c r="H621" s="511"/>
      <c r="I621" s="511"/>
      <c r="J621" s="511"/>
      <c r="K621" s="512"/>
      <c r="L621" s="500" t="s">
        <v>683</v>
      </c>
      <c r="M621" s="137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91"/>
      <c r="Z621" s="169"/>
      <c r="AA621" s="169"/>
      <c r="AB621" s="169"/>
      <c r="AC621" s="169"/>
      <c r="AD621" s="169"/>
      <c r="AE621" s="169"/>
      <c r="AF621" s="169"/>
      <c r="AG621" s="169"/>
      <c r="AH621" s="169"/>
      <c r="AI621" s="169"/>
      <c r="AJ621" s="169"/>
      <c r="AK621" s="169"/>
      <c r="AL621" s="169"/>
      <c r="AM621" s="169"/>
      <c r="AN621" s="169"/>
      <c r="AO621" s="169"/>
      <c r="AP621" s="169"/>
      <c r="AQ621" s="169"/>
      <c r="AR621" s="169"/>
      <c r="AS621" s="169"/>
      <c r="AT621" s="169"/>
      <c r="AU621" s="169"/>
      <c r="AV621" s="169"/>
      <c r="AW621" s="169"/>
      <c r="AX621" s="169"/>
      <c r="AY621" s="169"/>
      <c r="AZ621" s="169"/>
      <c r="BA621" s="169"/>
      <c r="BB621" s="169"/>
      <c r="BC621" s="169"/>
      <c r="BD621" s="169"/>
      <c r="BE621" s="169"/>
      <c r="BF621" s="169"/>
      <c r="BG621" s="169"/>
      <c r="BH621" s="169"/>
      <c r="BI621" s="169"/>
      <c r="BJ621" s="169"/>
      <c r="BK621" s="169"/>
      <c r="BL621" s="169"/>
      <c r="BM621" s="169"/>
      <c r="BN621" s="169"/>
      <c r="BO621" s="169"/>
      <c r="BP621" s="169"/>
      <c r="BQ621" s="169"/>
      <c r="BR621" s="169"/>
      <c r="BS621" s="169"/>
      <c r="BT621" s="169"/>
      <c r="BU621" s="169"/>
      <c r="BV621" s="169"/>
      <c r="BW621" s="169"/>
      <c r="BX621" s="169"/>
      <c r="BY621" s="169"/>
      <c r="BZ621" s="169"/>
      <c r="CA621" s="169"/>
      <c r="CB621" s="169"/>
      <c r="CC621" s="169"/>
      <c r="CD621" s="169"/>
      <c r="CE621" s="169"/>
      <c r="CF621" s="169"/>
      <c r="CG621" s="169"/>
      <c r="CH621" s="169"/>
      <c r="CI621" s="169"/>
      <c r="CJ621" s="169"/>
      <c r="CK621" s="169"/>
      <c r="CL621" s="169"/>
      <c r="CM621" s="169"/>
      <c r="CN621" s="169"/>
      <c r="CO621" s="169"/>
      <c r="CP621" s="169"/>
      <c r="CQ621" s="169"/>
      <c r="CR621" s="169"/>
      <c r="CS621" s="169"/>
      <c r="CT621" s="169"/>
      <c r="CU621" s="169"/>
      <c r="CV621" s="169"/>
      <c r="CW621" s="169"/>
      <c r="CX621" s="169"/>
      <c r="CY621" s="169"/>
    </row>
    <row r="622" spans="1:103" ht="8.25" customHeight="1" x14ac:dyDescent="0.25">
      <c r="A622" s="182"/>
      <c r="B622" s="507"/>
      <c r="C622" s="508"/>
      <c r="D622" s="508"/>
      <c r="E622" s="508"/>
      <c r="F622" s="508"/>
      <c r="G622" s="508"/>
      <c r="H622" s="508"/>
      <c r="I622" s="508"/>
      <c r="J622" s="508"/>
      <c r="K622" s="509"/>
      <c r="L622" s="138"/>
      <c r="M622" s="139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92"/>
    </row>
    <row r="623" spans="1:103" s="2" customFormat="1" ht="18" customHeight="1" x14ac:dyDescent="0.25">
      <c r="A623" s="176"/>
      <c r="B623" s="543" t="s">
        <v>298</v>
      </c>
      <c r="C623" s="544"/>
      <c r="D623" s="545"/>
      <c r="E623" s="140"/>
      <c r="F623" s="141"/>
      <c r="G623" s="142"/>
      <c r="H623" s="143"/>
      <c r="I623" s="144"/>
      <c r="J623" s="136"/>
      <c r="K623" s="136"/>
      <c r="L623" s="136"/>
      <c r="M623" s="137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91"/>
      <c r="Z623" s="169"/>
      <c r="AA623" s="169"/>
      <c r="AB623" s="169"/>
      <c r="AC623" s="169"/>
      <c r="AD623" s="169"/>
      <c r="AE623" s="169"/>
      <c r="AF623" s="169"/>
      <c r="AG623" s="169"/>
      <c r="AH623" s="169"/>
      <c r="AI623" s="169"/>
      <c r="AJ623" s="169"/>
      <c r="AK623" s="169"/>
      <c r="AL623" s="169"/>
      <c r="AM623" s="169"/>
      <c r="AN623" s="169"/>
      <c r="AO623" s="169"/>
      <c r="AP623" s="169"/>
      <c r="AQ623" s="169"/>
      <c r="AR623" s="169"/>
      <c r="AS623" s="169"/>
      <c r="AT623" s="169"/>
      <c r="AU623" s="169"/>
      <c r="AV623" s="169"/>
      <c r="AW623" s="169"/>
      <c r="AX623" s="169"/>
      <c r="AY623" s="169"/>
      <c r="AZ623" s="169"/>
      <c r="BA623" s="169"/>
      <c r="BB623" s="169"/>
      <c r="BC623" s="169"/>
      <c r="BD623" s="169"/>
      <c r="BE623" s="169"/>
      <c r="BF623" s="169"/>
      <c r="BG623" s="169"/>
      <c r="BH623" s="169"/>
      <c r="BI623" s="169"/>
      <c r="BJ623" s="169"/>
      <c r="BK623" s="169"/>
      <c r="BL623" s="169"/>
      <c r="BM623" s="169"/>
      <c r="BN623" s="169"/>
      <c r="BO623" s="169"/>
      <c r="BP623" s="169"/>
      <c r="BQ623" s="169"/>
      <c r="BR623" s="169"/>
      <c r="BS623" s="169"/>
      <c r="BT623" s="169"/>
      <c r="BU623" s="169"/>
      <c r="BV623" s="169"/>
      <c r="BW623" s="169"/>
      <c r="BX623" s="169"/>
      <c r="BY623" s="169"/>
      <c r="BZ623" s="169"/>
      <c r="CA623" s="169"/>
      <c r="CB623" s="169"/>
      <c r="CC623" s="169"/>
      <c r="CD623" s="169"/>
      <c r="CE623" s="169"/>
      <c r="CF623" s="169"/>
      <c r="CG623" s="169"/>
      <c r="CH623" s="169"/>
      <c r="CI623" s="169"/>
      <c r="CJ623" s="169"/>
      <c r="CK623" s="169"/>
      <c r="CL623" s="169"/>
      <c r="CM623" s="169"/>
      <c r="CN623" s="169"/>
      <c r="CO623" s="169"/>
      <c r="CP623" s="169"/>
      <c r="CQ623" s="169"/>
      <c r="CR623" s="169"/>
      <c r="CS623" s="169"/>
      <c r="CT623" s="169"/>
      <c r="CU623" s="169"/>
      <c r="CV623" s="169"/>
      <c r="CW623" s="169"/>
      <c r="CX623" s="169"/>
      <c r="CY623" s="169"/>
    </row>
    <row r="624" spans="1:103" ht="15.75" customHeight="1" x14ac:dyDescent="0.25">
      <c r="A624" s="182"/>
      <c r="B624" s="507"/>
      <c r="C624" s="508"/>
      <c r="D624" s="508"/>
      <c r="E624" s="508"/>
      <c r="F624" s="508"/>
      <c r="G624" s="508"/>
      <c r="H624" s="508"/>
      <c r="I624" s="508"/>
      <c r="J624" s="508"/>
      <c r="K624" s="509"/>
      <c r="L624" s="138"/>
      <c r="M624" s="139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92"/>
    </row>
    <row r="625" spans="1:103" x14ac:dyDescent="0.25">
      <c r="A625" s="182"/>
      <c r="B625" s="472" t="s">
        <v>656</v>
      </c>
      <c r="C625" s="470" t="s">
        <v>657</v>
      </c>
      <c r="D625" s="471"/>
      <c r="E625" s="145"/>
      <c r="F625" s="138"/>
      <c r="G625" s="138"/>
      <c r="H625" s="138"/>
      <c r="I625" s="138"/>
      <c r="J625" s="138"/>
      <c r="K625" s="138"/>
      <c r="L625" s="146"/>
      <c r="M625" s="139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93"/>
    </row>
    <row r="626" spans="1:103" s="295" customFormat="1" ht="12.75" x14ac:dyDescent="0.2">
      <c r="A626" s="289"/>
      <c r="B626" s="166"/>
      <c r="C626" s="167"/>
      <c r="D626" s="147" t="s">
        <v>299</v>
      </c>
      <c r="E626" s="148" t="s">
        <v>659</v>
      </c>
      <c r="F626" s="473" t="s">
        <v>311</v>
      </c>
      <c r="G626" s="473" t="s">
        <v>244</v>
      </c>
      <c r="H626" s="473" t="s">
        <v>300</v>
      </c>
      <c r="I626" s="474">
        <v>3</v>
      </c>
      <c r="J626" s="475">
        <f>K626/I626</f>
        <v>1333333.3333333333</v>
      </c>
      <c r="K626" s="475">
        <v>4000000</v>
      </c>
      <c r="L626" s="476"/>
      <c r="M626" s="477">
        <v>2019</v>
      </c>
      <c r="N626" s="478"/>
      <c r="O626" s="478"/>
      <c r="P626" s="478" t="s">
        <v>238</v>
      </c>
      <c r="Q626" s="478"/>
      <c r="R626" s="478"/>
      <c r="S626" s="478"/>
      <c r="T626" s="478"/>
      <c r="U626" s="478"/>
      <c r="V626" s="478"/>
      <c r="W626" s="478"/>
      <c r="X626" s="478"/>
      <c r="Y626" s="47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69"/>
      <c r="AT626" s="169"/>
      <c r="AU626" s="169"/>
      <c r="AV626" s="169"/>
      <c r="AW626" s="169"/>
      <c r="AX626" s="169"/>
      <c r="AY626" s="169"/>
      <c r="AZ626" s="169"/>
      <c r="BA626" s="169"/>
      <c r="BB626" s="169"/>
      <c r="BC626" s="169"/>
      <c r="BD626" s="169"/>
      <c r="BE626" s="169"/>
      <c r="BF626" s="169"/>
      <c r="BG626" s="169"/>
      <c r="BH626" s="169"/>
      <c r="BI626" s="169"/>
      <c r="BJ626" s="169"/>
      <c r="BK626" s="169"/>
      <c r="BL626" s="169"/>
      <c r="BM626" s="169"/>
      <c r="BN626" s="169"/>
      <c r="BO626" s="169"/>
      <c r="BP626" s="169"/>
      <c r="BQ626" s="169"/>
      <c r="BR626" s="169"/>
      <c r="BS626" s="169"/>
      <c r="BT626" s="169"/>
      <c r="BU626" s="169"/>
      <c r="BV626" s="169"/>
      <c r="BW626" s="169"/>
      <c r="BX626" s="169"/>
      <c r="BY626" s="169"/>
      <c r="BZ626" s="169"/>
      <c r="CA626" s="169"/>
      <c r="CB626" s="169"/>
      <c r="CC626" s="169"/>
      <c r="CD626" s="169"/>
      <c r="CE626" s="169"/>
      <c r="CF626" s="169"/>
      <c r="CG626" s="169"/>
      <c r="CH626" s="169"/>
      <c r="CI626" s="169"/>
      <c r="CJ626" s="169"/>
      <c r="CK626" s="169"/>
      <c r="CL626" s="169"/>
      <c r="CM626" s="169"/>
      <c r="CN626" s="169"/>
      <c r="CO626" s="169"/>
      <c r="CP626" s="169"/>
      <c r="CQ626" s="169"/>
      <c r="CR626" s="169"/>
      <c r="CS626" s="169"/>
      <c r="CT626" s="169"/>
      <c r="CU626" s="169"/>
      <c r="CV626" s="169"/>
      <c r="CW626" s="169"/>
      <c r="CX626" s="169"/>
      <c r="CY626" s="169"/>
    </row>
    <row r="627" spans="1:103" ht="15.75" thickBot="1" x14ac:dyDescent="0.3">
      <c r="A627" s="194"/>
      <c r="B627" s="537"/>
      <c r="C627" s="538"/>
      <c r="D627" s="539"/>
      <c r="E627" s="195"/>
      <c r="F627" s="196"/>
      <c r="G627" s="196"/>
      <c r="H627" s="196"/>
      <c r="I627" s="197"/>
      <c r="J627" s="198"/>
      <c r="K627" s="198"/>
      <c r="L627" s="199"/>
      <c r="M627" s="200"/>
      <c r="N627" s="201"/>
      <c r="O627" s="201"/>
      <c r="P627" s="201"/>
      <c r="Q627" s="201"/>
      <c r="R627" s="201"/>
      <c r="S627" s="201"/>
      <c r="T627" s="201"/>
      <c r="U627" s="201"/>
      <c r="V627" s="201"/>
      <c r="W627" s="201"/>
      <c r="X627" s="201"/>
      <c r="Y627" s="202"/>
    </row>
    <row r="628" spans="1:103" s="169" customFormat="1" ht="12.75" x14ac:dyDescent="0.2"/>
    <row r="629" spans="1:103" s="169" customFormat="1" ht="12.75" x14ac:dyDescent="0.2"/>
    <row r="630" spans="1:103" s="169" customFormat="1" ht="12.75" x14ac:dyDescent="0.2"/>
    <row r="631" spans="1:103" s="169" customFormat="1" ht="12.75" x14ac:dyDescent="0.2"/>
    <row r="632" spans="1:103" s="169" customFormat="1" ht="12.75" x14ac:dyDescent="0.2"/>
    <row r="633" spans="1:103" s="169" customFormat="1" ht="12.75" x14ac:dyDescent="0.2"/>
    <row r="634" spans="1:103" s="169" customFormat="1" ht="12.75" x14ac:dyDescent="0.2"/>
    <row r="635" spans="1:103" s="169" customFormat="1" ht="12.75" x14ac:dyDescent="0.2"/>
    <row r="636" spans="1:103" s="169" customFormat="1" ht="12.75" x14ac:dyDescent="0.2"/>
    <row r="637" spans="1:103" s="169" customFormat="1" ht="12.75" x14ac:dyDescent="0.2"/>
    <row r="638" spans="1:103" s="169" customFormat="1" ht="12.75" x14ac:dyDescent="0.2"/>
    <row r="639" spans="1:103" s="169" customFormat="1" ht="12.75" x14ac:dyDescent="0.2"/>
    <row r="640" spans="1:103" s="169" customFormat="1" ht="12.75" x14ac:dyDescent="0.2"/>
    <row r="641" s="169" customFormat="1" ht="12.75" x14ac:dyDescent="0.2"/>
    <row r="642" s="169" customFormat="1" ht="12.75" x14ac:dyDescent="0.2"/>
    <row r="643" s="169" customFormat="1" ht="12.75" x14ac:dyDescent="0.2"/>
    <row r="644" s="169" customFormat="1" ht="12.75" x14ac:dyDescent="0.2"/>
    <row r="645" s="169" customFormat="1" ht="12.75" x14ac:dyDescent="0.2"/>
    <row r="646" s="169" customFormat="1" ht="12.75" x14ac:dyDescent="0.2"/>
    <row r="647" s="169" customFormat="1" ht="12.75" x14ac:dyDescent="0.2"/>
    <row r="648" s="169" customFormat="1" ht="12.75" x14ac:dyDescent="0.2"/>
    <row r="649" s="169" customFormat="1" ht="12.75" x14ac:dyDescent="0.2"/>
    <row r="650" s="169" customFormat="1" ht="12.75" x14ac:dyDescent="0.2"/>
    <row r="651" s="169" customFormat="1" ht="12.75" x14ac:dyDescent="0.2"/>
    <row r="652" s="169" customFormat="1" ht="12.75" x14ac:dyDescent="0.2"/>
    <row r="653" s="169" customFormat="1" ht="12.75" x14ac:dyDescent="0.2"/>
    <row r="654" s="169" customFormat="1" ht="12.75" x14ac:dyDescent="0.2"/>
    <row r="655" s="169" customFormat="1" ht="12.75" x14ac:dyDescent="0.2"/>
    <row r="656" s="169" customFormat="1" ht="12.75" x14ac:dyDescent="0.2"/>
    <row r="657" s="169" customFormat="1" ht="12.75" x14ac:dyDescent="0.2"/>
    <row r="658" s="169" customFormat="1" ht="12.75" x14ac:dyDescent="0.2"/>
    <row r="659" s="169" customFormat="1" ht="12.75" x14ac:dyDescent="0.2"/>
    <row r="660" s="169" customFormat="1" ht="12.75" x14ac:dyDescent="0.2"/>
    <row r="661" s="169" customFormat="1" ht="12.75" x14ac:dyDescent="0.2"/>
    <row r="662" s="169" customFormat="1" ht="12.75" x14ac:dyDescent="0.2"/>
    <row r="663" s="169" customFormat="1" ht="12.75" x14ac:dyDescent="0.2"/>
    <row r="664" s="169" customFormat="1" ht="12.75" x14ac:dyDescent="0.2"/>
    <row r="665" s="169" customFormat="1" ht="12.75" x14ac:dyDescent="0.2"/>
    <row r="666" s="169" customFormat="1" ht="12.75" x14ac:dyDescent="0.2"/>
    <row r="667" s="169" customFormat="1" ht="12.75" x14ac:dyDescent="0.2"/>
    <row r="668" s="169" customFormat="1" ht="12.75" x14ac:dyDescent="0.2"/>
    <row r="669" s="169" customFormat="1" ht="12.75" x14ac:dyDescent="0.2"/>
    <row r="670" s="169" customFormat="1" ht="12.75" x14ac:dyDescent="0.2"/>
    <row r="671" s="169" customFormat="1" ht="12.75" x14ac:dyDescent="0.2"/>
    <row r="672" s="169" customFormat="1" ht="12.75" x14ac:dyDescent="0.2"/>
    <row r="673" s="169" customFormat="1" ht="12.75" x14ac:dyDescent="0.2"/>
    <row r="674" s="169" customFormat="1" ht="12.75" x14ac:dyDescent="0.2"/>
    <row r="675" s="169" customFormat="1" ht="12.75" x14ac:dyDescent="0.2"/>
    <row r="676" s="169" customFormat="1" ht="12.75" x14ac:dyDescent="0.2"/>
    <row r="677" s="169" customFormat="1" ht="12.75" x14ac:dyDescent="0.2"/>
    <row r="678" s="169" customFormat="1" ht="12.75" x14ac:dyDescent="0.2"/>
    <row r="679" s="169" customFormat="1" ht="12.75" x14ac:dyDescent="0.2"/>
    <row r="680" s="169" customFormat="1" ht="12.75" x14ac:dyDescent="0.2"/>
    <row r="681" s="169" customFormat="1" ht="12.75" x14ac:dyDescent="0.2"/>
    <row r="682" s="169" customFormat="1" ht="12.75" x14ac:dyDescent="0.2"/>
    <row r="683" s="169" customFormat="1" ht="12.75" x14ac:dyDescent="0.2"/>
    <row r="684" s="169" customFormat="1" ht="12.75" x14ac:dyDescent="0.2"/>
    <row r="685" s="169" customFormat="1" ht="12.75" x14ac:dyDescent="0.2"/>
    <row r="686" s="169" customFormat="1" ht="12.75" x14ac:dyDescent="0.2"/>
    <row r="687" s="169" customFormat="1" ht="12.75" x14ac:dyDescent="0.2"/>
    <row r="688" s="169" customFormat="1" ht="12.75" x14ac:dyDescent="0.2"/>
    <row r="689" s="169" customFormat="1" ht="12.75" x14ac:dyDescent="0.2"/>
    <row r="690" s="169" customFormat="1" ht="12.75" x14ac:dyDescent="0.2"/>
    <row r="691" s="169" customFormat="1" ht="12.75" x14ac:dyDescent="0.2"/>
    <row r="692" s="169" customFormat="1" ht="12.75" x14ac:dyDescent="0.2"/>
    <row r="693" s="169" customFormat="1" ht="12.75" x14ac:dyDescent="0.2"/>
    <row r="694" s="169" customFormat="1" ht="12.75" x14ac:dyDescent="0.2"/>
    <row r="695" s="169" customFormat="1" ht="12.75" x14ac:dyDescent="0.2"/>
    <row r="696" s="169" customFormat="1" ht="12.75" x14ac:dyDescent="0.2"/>
    <row r="697" s="169" customFormat="1" ht="12.75" x14ac:dyDescent="0.2"/>
    <row r="698" s="169" customFormat="1" ht="12.75" x14ac:dyDescent="0.2"/>
    <row r="699" s="169" customFormat="1" ht="12.75" x14ac:dyDescent="0.2"/>
    <row r="700" s="169" customFormat="1" ht="12.75" x14ac:dyDescent="0.2"/>
    <row r="701" s="169" customFormat="1" ht="12.75" x14ac:dyDescent="0.2"/>
    <row r="702" s="169" customFormat="1" ht="12.75" x14ac:dyDescent="0.2"/>
    <row r="703" s="169" customFormat="1" ht="12.75" x14ac:dyDescent="0.2"/>
    <row r="704" s="169" customFormat="1" ht="12.75" x14ac:dyDescent="0.2"/>
    <row r="705" s="169" customFormat="1" ht="12.75" x14ac:dyDescent="0.2"/>
    <row r="706" s="169" customFormat="1" ht="12.75" x14ac:dyDescent="0.2"/>
    <row r="707" s="169" customFormat="1" ht="12.75" x14ac:dyDescent="0.2"/>
    <row r="708" s="169" customFormat="1" ht="12.75" x14ac:dyDescent="0.2"/>
    <row r="709" s="169" customFormat="1" ht="12.75" x14ac:dyDescent="0.2"/>
    <row r="710" s="169" customFormat="1" ht="12.75" x14ac:dyDescent="0.2"/>
    <row r="711" s="169" customFormat="1" ht="12.75" x14ac:dyDescent="0.2"/>
    <row r="712" s="169" customFormat="1" ht="12.75" x14ac:dyDescent="0.2"/>
    <row r="713" s="169" customFormat="1" ht="12.75" x14ac:dyDescent="0.2"/>
    <row r="714" s="169" customFormat="1" ht="12.75" x14ac:dyDescent="0.2"/>
    <row r="715" s="169" customFormat="1" ht="12.75" x14ac:dyDescent="0.2"/>
    <row r="716" s="169" customFormat="1" ht="12.75" x14ac:dyDescent="0.2"/>
    <row r="717" s="169" customFormat="1" ht="12.75" x14ac:dyDescent="0.2"/>
    <row r="718" s="169" customFormat="1" ht="12.75" x14ac:dyDescent="0.2"/>
    <row r="719" s="169" customFormat="1" ht="12.75" x14ac:dyDescent="0.2"/>
    <row r="720" s="169" customFormat="1" ht="12.75" x14ac:dyDescent="0.2"/>
    <row r="721" s="169" customFormat="1" ht="12.75" x14ac:dyDescent="0.2"/>
    <row r="722" s="169" customFormat="1" ht="12.75" x14ac:dyDescent="0.2"/>
    <row r="723" s="169" customFormat="1" ht="12.75" x14ac:dyDescent="0.2"/>
    <row r="724" s="169" customFormat="1" ht="12.75" x14ac:dyDescent="0.2"/>
    <row r="725" s="169" customFormat="1" ht="12.75" x14ac:dyDescent="0.2"/>
    <row r="726" s="169" customFormat="1" ht="12.75" x14ac:dyDescent="0.2"/>
    <row r="727" s="169" customFormat="1" ht="12.75" x14ac:dyDescent="0.2"/>
    <row r="728" s="169" customFormat="1" ht="12.75" x14ac:dyDescent="0.2"/>
    <row r="729" s="169" customFormat="1" ht="12.75" x14ac:dyDescent="0.2"/>
    <row r="730" s="169" customFormat="1" ht="12.75" x14ac:dyDescent="0.2"/>
    <row r="731" s="169" customFormat="1" ht="12.75" x14ac:dyDescent="0.2"/>
    <row r="732" s="169" customFormat="1" ht="12.75" x14ac:dyDescent="0.2"/>
    <row r="733" s="169" customFormat="1" ht="12.75" x14ac:dyDescent="0.2"/>
    <row r="734" s="169" customFormat="1" ht="12.75" x14ac:dyDescent="0.2"/>
    <row r="735" s="169" customFormat="1" ht="12.75" x14ac:dyDescent="0.2"/>
    <row r="736" s="169" customFormat="1" ht="12.75" x14ac:dyDescent="0.2"/>
    <row r="737" s="169" customFormat="1" ht="12.75" x14ac:dyDescent="0.2"/>
    <row r="738" s="169" customFormat="1" ht="12.75" x14ac:dyDescent="0.2"/>
    <row r="739" s="169" customFormat="1" ht="12.75" x14ac:dyDescent="0.2"/>
    <row r="740" s="169" customFormat="1" ht="12.75" x14ac:dyDescent="0.2"/>
    <row r="741" s="169" customFormat="1" ht="12.75" x14ac:dyDescent="0.2"/>
    <row r="742" s="169" customFormat="1" ht="12.75" x14ac:dyDescent="0.2"/>
    <row r="743" s="169" customFormat="1" ht="12.75" x14ac:dyDescent="0.2"/>
    <row r="744" s="169" customFormat="1" ht="12.75" x14ac:dyDescent="0.2"/>
    <row r="745" s="169" customFormat="1" ht="12.75" x14ac:dyDescent="0.2"/>
    <row r="746" s="169" customFormat="1" ht="12.75" x14ac:dyDescent="0.2"/>
    <row r="747" s="169" customFormat="1" ht="12.75" x14ac:dyDescent="0.2"/>
    <row r="748" s="169" customFormat="1" ht="12.75" x14ac:dyDescent="0.2"/>
    <row r="749" s="169" customFormat="1" ht="12.75" x14ac:dyDescent="0.2"/>
    <row r="750" s="169" customFormat="1" ht="12.75" x14ac:dyDescent="0.2"/>
    <row r="751" s="169" customFormat="1" ht="12.75" x14ac:dyDescent="0.2"/>
    <row r="752" s="169" customFormat="1" ht="12.75" x14ac:dyDescent="0.2"/>
    <row r="753" s="169" customFormat="1" ht="12.75" x14ac:dyDescent="0.2"/>
    <row r="754" s="169" customFormat="1" ht="12.75" x14ac:dyDescent="0.2"/>
    <row r="755" s="169" customFormat="1" ht="12.75" x14ac:dyDescent="0.2"/>
    <row r="756" s="169" customFormat="1" ht="12.75" x14ac:dyDescent="0.2"/>
    <row r="757" s="169" customFormat="1" ht="12.75" x14ac:dyDescent="0.2"/>
    <row r="758" s="169" customFormat="1" ht="12.75" x14ac:dyDescent="0.2"/>
    <row r="759" s="169" customFormat="1" ht="12.75" x14ac:dyDescent="0.2"/>
    <row r="760" s="169" customFormat="1" ht="12.75" x14ac:dyDescent="0.2"/>
    <row r="761" s="169" customFormat="1" ht="12.75" x14ac:dyDescent="0.2"/>
    <row r="762" s="169" customFormat="1" ht="12.75" x14ac:dyDescent="0.2"/>
    <row r="763" s="169" customFormat="1" ht="12.75" x14ac:dyDescent="0.2"/>
    <row r="764" s="169" customFormat="1" ht="12.75" x14ac:dyDescent="0.2"/>
    <row r="765" s="169" customFormat="1" ht="12.75" x14ac:dyDescent="0.2"/>
    <row r="766" s="169" customFormat="1" ht="12.75" x14ac:dyDescent="0.2"/>
    <row r="767" s="169" customFormat="1" ht="12.75" x14ac:dyDescent="0.2"/>
    <row r="768" s="169" customFormat="1" ht="12.75" x14ac:dyDescent="0.2"/>
    <row r="769" s="169" customFormat="1" ht="12.75" x14ac:dyDescent="0.2"/>
    <row r="770" s="169" customFormat="1" ht="12.75" x14ac:dyDescent="0.2"/>
    <row r="771" s="169" customFormat="1" ht="12.75" x14ac:dyDescent="0.2"/>
    <row r="772" s="169" customFormat="1" ht="12.75" x14ac:dyDescent="0.2"/>
    <row r="773" s="169" customFormat="1" ht="12.75" x14ac:dyDescent="0.2"/>
    <row r="774" s="169" customFormat="1" ht="12.75" x14ac:dyDescent="0.2"/>
    <row r="775" s="169" customFormat="1" ht="12.75" x14ac:dyDescent="0.2"/>
    <row r="776" s="169" customFormat="1" ht="12.75" x14ac:dyDescent="0.2"/>
    <row r="777" s="169" customFormat="1" ht="12.75" x14ac:dyDescent="0.2"/>
    <row r="778" s="169" customFormat="1" ht="12.75" x14ac:dyDescent="0.2"/>
    <row r="779" s="169" customFormat="1" ht="12.75" x14ac:dyDescent="0.2"/>
    <row r="780" s="169" customFormat="1" ht="12.75" x14ac:dyDescent="0.2"/>
    <row r="781" s="169" customFormat="1" ht="12.75" x14ac:dyDescent="0.2"/>
    <row r="782" s="169" customFormat="1" ht="12.75" x14ac:dyDescent="0.2"/>
    <row r="783" s="169" customFormat="1" ht="12.75" x14ac:dyDescent="0.2"/>
    <row r="784" s="169" customFormat="1" ht="12.75" x14ac:dyDescent="0.2"/>
    <row r="785" s="169" customFormat="1" ht="12.75" x14ac:dyDescent="0.2"/>
    <row r="786" s="169" customFormat="1" ht="12.75" x14ac:dyDescent="0.2"/>
    <row r="787" s="169" customFormat="1" ht="12.75" x14ac:dyDescent="0.2"/>
    <row r="788" s="169" customFormat="1" ht="12.75" x14ac:dyDescent="0.2"/>
    <row r="789" s="169" customFormat="1" ht="12.75" x14ac:dyDescent="0.2"/>
    <row r="790" s="169" customFormat="1" ht="12.75" x14ac:dyDescent="0.2"/>
    <row r="791" s="169" customFormat="1" ht="12.75" x14ac:dyDescent="0.2"/>
    <row r="792" s="169" customFormat="1" ht="12.75" x14ac:dyDescent="0.2"/>
    <row r="793" s="169" customFormat="1" ht="12.75" x14ac:dyDescent="0.2"/>
    <row r="794" s="169" customFormat="1" ht="12.75" x14ac:dyDescent="0.2"/>
    <row r="795" s="169" customFormat="1" ht="12.75" x14ac:dyDescent="0.2"/>
    <row r="796" s="169" customFormat="1" ht="12.75" x14ac:dyDescent="0.2"/>
    <row r="797" s="169" customFormat="1" ht="12.75" x14ac:dyDescent="0.2"/>
    <row r="798" s="169" customFormat="1" ht="12.75" x14ac:dyDescent="0.2"/>
    <row r="799" s="169" customFormat="1" ht="12.75" x14ac:dyDescent="0.2"/>
    <row r="800" s="169" customFormat="1" ht="12.75" x14ac:dyDescent="0.2"/>
    <row r="801" s="169" customFormat="1" ht="12.75" x14ac:dyDescent="0.2"/>
    <row r="802" s="169" customFormat="1" ht="12.75" x14ac:dyDescent="0.2"/>
    <row r="803" s="169" customFormat="1" ht="12.75" x14ac:dyDescent="0.2"/>
    <row r="804" s="169" customFormat="1" ht="12.75" x14ac:dyDescent="0.2"/>
    <row r="805" s="169" customFormat="1" ht="12.75" x14ac:dyDescent="0.2"/>
    <row r="806" s="169" customFormat="1" ht="12.75" x14ac:dyDescent="0.2"/>
    <row r="807" s="169" customFormat="1" ht="12.75" x14ac:dyDescent="0.2"/>
    <row r="808" s="169" customFormat="1" ht="12.75" x14ac:dyDescent="0.2"/>
    <row r="809" s="169" customFormat="1" ht="12.75" x14ac:dyDescent="0.2"/>
    <row r="810" s="169" customFormat="1" ht="12.75" x14ac:dyDescent="0.2"/>
    <row r="811" s="169" customFormat="1" ht="12.75" x14ac:dyDescent="0.2"/>
    <row r="812" s="169" customFormat="1" ht="12.75" x14ac:dyDescent="0.2"/>
    <row r="813" s="169" customFormat="1" ht="12.75" x14ac:dyDescent="0.2"/>
    <row r="814" s="169" customFormat="1" ht="12.75" x14ac:dyDescent="0.2"/>
    <row r="815" s="169" customFormat="1" ht="12.75" x14ac:dyDescent="0.2"/>
    <row r="816" s="169" customFormat="1" ht="12.75" x14ac:dyDescent="0.2"/>
    <row r="817" s="169" customFormat="1" ht="12.75" x14ac:dyDescent="0.2"/>
    <row r="818" s="169" customFormat="1" ht="12.75" x14ac:dyDescent="0.2"/>
    <row r="819" s="169" customFormat="1" ht="12.75" x14ac:dyDescent="0.2"/>
    <row r="820" s="169" customFormat="1" ht="12.75" x14ac:dyDescent="0.2"/>
    <row r="821" s="169" customFormat="1" ht="12.75" x14ac:dyDescent="0.2"/>
    <row r="822" s="169" customFormat="1" ht="12.75" x14ac:dyDescent="0.2"/>
    <row r="823" s="169" customFormat="1" ht="12.75" x14ac:dyDescent="0.2"/>
    <row r="824" s="169" customFormat="1" ht="12.75" x14ac:dyDescent="0.2"/>
    <row r="825" s="169" customFormat="1" ht="12.75" x14ac:dyDescent="0.2"/>
    <row r="826" s="169" customFormat="1" ht="12.75" x14ac:dyDescent="0.2"/>
    <row r="827" s="169" customFormat="1" ht="12.75" x14ac:dyDescent="0.2"/>
    <row r="828" s="169" customFormat="1" ht="12.75" x14ac:dyDescent="0.2"/>
    <row r="829" s="169" customFormat="1" ht="12.75" x14ac:dyDescent="0.2"/>
    <row r="830" s="169" customFormat="1" ht="12.75" x14ac:dyDescent="0.2"/>
    <row r="831" s="169" customFormat="1" ht="12.75" x14ac:dyDescent="0.2"/>
    <row r="832" s="169" customFormat="1" ht="12.75" x14ac:dyDescent="0.2"/>
    <row r="833" s="169" customFormat="1" ht="12.75" x14ac:dyDescent="0.2"/>
    <row r="834" s="169" customFormat="1" ht="12.75" x14ac:dyDescent="0.2"/>
    <row r="835" s="169" customFormat="1" ht="12.75" x14ac:dyDescent="0.2"/>
    <row r="836" s="169" customFormat="1" ht="12.75" x14ac:dyDescent="0.2"/>
    <row r="837" s="169" customFormat="1" ht="12.75" x14ac:dyDescent="0.2"/>
    <row r="838" s="169" customFormat="1" ht="12.75" x14ac:dyDescent="0.2"/>
    <row r="839" s="169" customFormat="1" ht="12.75" x14ac:dyDescent="0.2"/>
    <row r="840" s="169" customFormat="1" ht="12.75" x14ac:dyDescent="0.2"/>
    <row r="841" s="169" customFormat="1" ht="12.75" x14ac:dyDescent="0.2"/>
    <row r="842" s="169" customFormat="1" ht="12.75" x14ac:dyDescent="0.2"/>
    <row r="843" s="169" customFormat="1" ht="12.75" x14ac:dyDescent="0.2"/>
    <row r="844" s="169" customFormat="1" ht="12.75" x14ac:dyDescent="0.2"/>
    <row r="845" s="169" customFormat="1" ht="12.75" x14ac:dyDescent="0.2"/>
    <row r="846" s="169" customFormat="1" ht="12.75" x14ac:dyDescent="0.2"/>
    <row r="847" s="169" customFormat="1" ht="12.75" x14ac:dyDescent="0.2"/>
    <row r="848" s="169" customFormat="1" ht="12.75" x14ac:dyDescent="0.2"/>
    <row r="849" s="169" customFormat="1" ht="12.75" x14ac:dyDescent="0.2"/>
    <row r="850" s="169" customFormat="1" ht="12.75" x14ac:dyDescent="0.2"/>
    <row r="851" s="169" customFormat="1" ht="12.75" x14ac:dyDescent="0.2"/>
    <row r="852" s="169" customFormat="1" ht="12.75" x14ac:dyDescent="0.2"/>
    <row r="853" s="169" customFormat="1" ht="12.75" x14ac:dyDescent="0.2"/>
    <row r="854" s="169" customFormat="1" ht="12.75" x14ac:dyDescent="0.2"/>
    <row r="855" s="169" customFormat="1" ht="12.75" x14ac:dyDescent="0.2"/>
    <row r="856" s="169" customFormat="1" ht="12.75" x14ac:dyDescent="0.2"/>
    <row r="857" s="169" customFormat="1" ht="12.75" x14ac:dyDescent="0.2"/>
    <row r="858" s="169" customFormat="1" ht="12.75" x14ac:dyDescent="0.2"/>
    <row r="859" s="169" customFormat="1" ht="12.75" x14ac:dyDescent="0.2"/>
    <row r="860" s="169" customFormat="1" ht="12.75" x14ac:dyDescent="0.2"/>
    <row r="861" s="169" customFormat="1" ht="12.75" x14ac:dyDescent="0.2"/>
    <row r="862" s="169" customFormat="1" ht="12.75" x14ac:dyDescent="0.2"/>
    <row r="863" s="169" customFormat="1" ht="12.75" x14ac:dyDescent="0.2"/>
    <row r="864" s="169" customFormat="1" ht="12.75" x14ac:dyDescent="0.2"/>
    <row r="865" spans="2:11" s="169" customFormat="1" ht="12.75" x14ac:dyDescent="0.2"/>
    <row r="866" spans="2:11" s="169" customFormat="1" ht="12.75" x14ac:dyDescent="0.2"/>
    <row r="867" spans="2:11" s="169" customFormat="1" ht="12.75" x14ac:dyDescent="0.2"/>
    <row r="868" spans="2:11" s="169" customFormat="1" ht="12.75" x14ac:dyDescent="0.2"/>
    <row r="869" spans="2:11" x14ac:dyDescent="0.25">
      <c r="B869" s="67"/>
      <c r="C869" s="67"/>
      <c r="D869" s="46"/>
      <c r="E869" s="47"/>
      <c r="F869" s="48"/>
      <c r="G869" s="48"/>
      <c r="H869" s="48"/>
      <c r="I869" s="48"/>
      <c r="J869" s="111"/>
      <c r="K869" s="111"/>
    </row>
    <row r="870" spans="2:11" x14ac:dyDescent="0.25">
      <c r="B870" s="67"/>
      <c r="C870" s="67"/>
      <c r="D870" s="46"/>
      <c r="E870" s="47"/>
      <c r="F870" s="48"/>
      <c r="G870" s="48"/>
      <c r="H870" s="48"/>
      <c r="I870" s="48"/>
      <c r="J870" s="111"/>
      <c r="K870" s="111"/>
    </row>
    <row r="871" spans="2:11" x14ac:dyDescent="0.25">
      <c r="B871" s="67"/>
      <c r="C871" s="67"/>
      <c r="D871" s="46"/>
      <c r="E871" s="47"/>
      <c r="F871" s="48"/>
      <c r="G871" s="48"/>
      <c r="H871" s="48"/>
      <c r="I871" s="48"/>
      <c r="J871" s="111"/>
      <c r="K871" s="111"/>
    </row>
    <row r="872" spans="2:11" x14ac:dyDescent="0.25">
      <c r="B872" s="67"/>
      <c r="C872" s="67"/>
      <c r="D872" s="46"/>
      <c r="E872" s="47"/>
      <c r="F872" s="48"/>
      <c r="G872" s="48"/>
      <c r="H872" s="48"/>
      <c r="I872" s="48"/>
      <c r="J872" s="111"/>
      <c r="K872" s="111"/>
    </row>
    <row r="873" spans="2:11" x14ac:dyDescent="0.25">
      <c r="B873" s="67"/>
      <c r="C873" s="67"/>
      <c r="D873" s="46"/>
      <c r="E873" s="47"/>
      <c r="F873" s="48"/>
      <c r="G873" s="48"/>
      <c r="H873" s="48"/>
      <c r="I873" s="48"/>
      <c r="J873" s="111"/>
      <c r="K873" s="111"/>
    </row>
    <row r="874" spans="2:11" x14ac:dyDescent="0.25">
      <c r="B874" s="67"/>
      <c r="C874" s="67"/>
      <c r="D874" s="46"/>
      <c r="E874" s="47"/>
      <c r="F874" s="48"/>
      <c r="G874" s="48"/>
      <c r="H874" s="48"/>
      <c r="I874" s="48"/>
      <c r="J874" s="111"/>
      <c r="K874" s="111"/>
    </row>
    <row r="875" spans="2:11" x14ac:dyDescent="0.25">
      <c r="B875" s="67"/>
      <c r="C875" s="67"/>
      <c r="D875" s="46"/>
      <c r="E875" s="47"/>
      <c r="F875" s="48"/>
      <c r="G875" s="48"/>
      <c r="H875" s="48"/>
      <c r="I875" s="48"/>
      <c r="J875" s="111"/>
      <c r="K875" s="111"/>
    </row>
    <row r="876" spans="2:11" x14ac:dyDescent="0.25">
      <c r="B876" s="67"/>
      <c r="C876" s="67"/>
      <c r="D876" s="46"/>
      <c r="E876" s="47"/>
      <c r="F876" s="48"/>
      <c r="G876" s="48"/>
      <c r="H876" s="48"/>
      <c r="I876" s="48"/>
      <c r="J876" s="111"/>
      <c r="K876" s="111"/>
    </row>
    <row r="877" spans="2:11" x14ac:dyDescent="0.25">
      <c r="B877" s="67"/>
      <c r="C877" s="67"/>
      <c r="D877" s="46"/>
      <c r="E877" s="47"/>
      <c r="F877" s="48"/>
      <c r="G877" s="48"/>
      <c r="H877" s="48"/>
      <c r="I877" s="48"/>
      <c r="J877" s="111"/>
      <c r="K877" s="111"/>
    </row>
    <row r="878" spans="2:11" x14ac:dyDescent="0.25">
      <c r="B878" s="67"/>
      <c r="C878" s="67"/>
      <c r="D878" s="46"/>
      <c r="E878" s="47"/>
      <c r="F878" s="48"/>
      <c r="G878" s="48"/>
      <c r="H878" s="48"/>
      <c r="I878" s="48"/>
      <c r="J878" s="111"/>
      <c r="K878" s="111"/>
    </row>
    <row r="879" spans="2:11" x14ac:dyDescent="0.25">
      <c r="B879" s="67"/>
      <c r="C879" s="67"/>
      <c r="D879" s="46"/>
      <c r="E879" s="47"/>
      <c r="F879" s="48"/>
      <c r="G879" s="48"/>
      <c r="H879" s="48"/>
      <c r="I879" s="48"/>
      <c r="J879" s="111"/>
      <c r="K879" s="111"/>
    </row>
    <row r="880" spans="2:11" x14ac:dyDescent="0.25">
      <c r="B880" s="67"/>
      <c r="C880" s="67"/>
      <c r="D880" s="46"/>
      <c r="E880" s="47"/>
      <c r="F880" s="48"/>
      <c r="G880" s="48"/>
      <c r="H880" s="48"/>
      <c r="I880" s="48"/>
      <c r="J880" s="111"/>
      <c r="K880" s="111"/>
    </row>
    <row r="881" spans="2:11" x14ac:dyDescent="0.25">
      <c r="B881" s="67"/>
      <c r="C881" s="67"/>
      <c r="D881" s="46"/>
      <c r="E881" s="47"/>
      <c r="F881" s="48"/>
      <c r="G881" s="48"/>
      <c r="H881" s="48"/>
      <c r="I881" s="48"/>
      <c r="J881" s="111"/>
      <c r="K881" s="111"/>
    </row>
    <row r="882" spans="2:11" x14ac:dyDescent="0.25">
      <c r="B882" s="67"/>
      <c r="C882" s="67"/>
      <c r="D882" s="46"/>
      <c r="E882" s="47"/>
      <c r="F882" s="48"/>
      <c r="G882" s="48"/>
      <c r="H882" s="48"/>
      <c r="I882" s="48"/>
      <c r="J882" s="111"/>
      <c r="K882" s="111"/>
    </row>
    <row r="883" spans="2:11" x14ac:dyDescent="0.25">
      <c r="B883" s="67"/>
      <c r="C883" s="67"/>
      <c r="D883" s="46"/>
      <c r="E883" s="47"/>
      <c r="F883" s="48"/>
      <c r="G883" s="48"/>
      <c r="H883" s="48"/>
      <c r="I883" s="48"/>
      <c r="J883" s="111"/>
      <c r="K883" s="111"/>
    </row>
    <row r="884" spans="2:11" x14ac:dyDescent="0.25">
      <c r="B884" s="67"/>
      <c r="C884" s="67"/>
      <c r="D884" s="46"/>
      <c r="E884" s="47"/>
      <c r="F884" s="48"/>
      <c r="G884" s="48"/>
      <c r="H884" s="48"/>
      <c r="I884" s="48"/>
      <c r="J884" s="111"/>
      <c r="K884" s="111"/>
    </row>
    <row r="885" spans="2:11" x14ac:dyDescent="0.25">
      <c r="B885" s="67"/>
      <c r="C885" s="67"/>
      <c r="D885" s="46"/>
      <c r="E885" s="47"/>
      <c r="F885" s="48"/>
      <c r="G885" s="48"/>
      <c r="H885" s="48"/>
      <c r="I885" s="48"/>
      <c r="J885" s="111"/>
      <c r="K885" s="111"/>
    </row>
    <row r="886" spans="2:11" x14ac:dyDescent="0.25">
      <c r="B886" s="67"/>
      <c r="C886" s="67"/>
      <c r="D886" s="46"/>
      <c r="E886" s="47"/>
      <c r="F886" s="48"/>
      <c r="G886" s="48"/>
      <c r="H886" s="48"/>
      <c r="I886" s="48"/>
      <c r="J886" s="111"/>
      <c r="K886" s="111"/>
    </row>
    <row r="887" spans="2:11" x14ac:dyDescent="0.25">
      <c r="B887" s="67"/>
      <c r="C887" s="67"/>
      <c r="D887" s="46"/>
      <c r="E887" s="47"/>
      <c r="F887" s="48"/>
      <c r="G887" s="48"/>
      <c r="H887" s="48"/>
      <c r="I887" s="48"/>
      <c r="J887" s="111"/>
      <c r="K887" s="111"/>
    </row>
    <row r="888" spans="2:11" x14ac:dyDescent="0.25">
      <c r="B888" s="67"/>
      <c r="C888" s="67"/>
      <c r="D888" s="46"/>
      <c r="E888" s="47"/>
      <c r="F888" s="48"/>
      <c r="G888" s="48"/>
      <c r="H888" s="48"/>
      <c r="I888" s="48"/>
      <c r="J888" s="111"/>
      <c r="K888" s="111"/>
    </row>
    <row r="889" spans="2:11" x14ac:dyDescent="0.25">
      <c r="B889" s="67"/>
      <c r="C889" s="67"/>
      <c r="D889" s="46"/>
      <c r="E889" s="47"/>
      <c r="F889" s="48"/>
      <c r="G889" s="48"/>
      <c r="H889" s="48"/>
      <c r="I889" s="48"/>
      <c r="J889" s="111"/>
      <c r="K889" s="111"/>
    </row>
    <row r="890" spans="2:11" x14ac:dyDescent="0.25">
      <c r="B890" s="67"/>
      <c r="C890" s="67"/>
      <c r="D890" s="46"/>
      <c r="E890" s="47"/>
      <c r="F890" s="48"/>
      <c r="G890" s="48"/>
      <c r="H890" s="48"/>
      <c r="I890" s="48"/>
      <c r="J890" s="111"/>
      <c r="K890" s="111"/>
    </row>
    <row r="891" spans="2:11" x14ac:dyDescent="0.25">
      <c r="B891" s="67"/>
      <c r="C891" s="67"/>
      <c r="D891" s="46"/>
      <c r="E891" s="47"/>
      <c r="F891" s="48"/>
      <c r="G891" s="48"/>
      <c r="H891" s="48"/>
      <c r="I891" s="48"/>
      <c r="J891" s="111"/>
      <c r="K891" s="111"/>
    </row>
    <row r="892" spans="2:11" x14ac:dyDescent="0.25">
      <c r="B892" s="67"/>
      <c r="C892" s="67"/>
      <c r="D892" s="46"/>
      <c r="E892" s="47"/>
      <c r="F892" s="48"/>
      <c r="G892" s="48"/>
      <c r="H892" s="48"/>
      <c r="I892" s="48"/>
      <c r="J892" s="111"/>
      <c r="K892" s="111"/>
    </row>
    <row r="893" spans="2:11" x14ac:dyDescent="0.25">
      <c r="B893" s="67"/>
      <c r="C893" s="67"/>
      <c r="D893" s="46"/>
      <c r="E893" s="47"/>
      <c r="F893" s="48"/>
      <c r="G893" s="48"/>
      <c r="H893" s="48"/>
      <c r="I893" s="48"/>
      <c r="J893" s="111"/>
      <c r="K893" s="111"/>
    </row>
    <row r="894" spans="2:11" x14ac:dyDescent="0.25">
      <c r="B894" s="67"/>
      <c r="C894" s="67"/>
      <c r="D894" s="46"/>
      <c r="E894" s="47"/>
      <c r="F894" s="48"/>
      <c r="G894" s="48"/>
      <c r="H894" s="48"/>
      <c r="I894" s="48"/>
      <c r="J894" s="111"/>
      <c r="K894" s="111"/>
    </row>
    <row r="895" spans="2:11" x14ac:dyDescent="0.25">
      <c r="B895" s="67"/>
      <c r="C895" s="67"/>
      <c r="D895" s="46"/>
      <c r="E895" s="47"/>
      <c r="F895" s="48"/>
      <c r="G895" s="48"/>
      <c r="H895" s="48"/>
      <c r="I895" s="48"/>
      <c r="J895" s="111"/>
      <c r="K895" s="111"/>
    </row>
    <row r="896" spans="2:11" x14ac:dyDescent="0.25">
      <c r="B896" s="67"/>
      <c r="C896" s="67"/>
      <c r="D896" s="46"/>
      <c r="E896" s="47"/>
      <c r="F896" s="48"/>
      <c r="G896" s="48"/>
      <c r="H896" s="48"/>
      <c r="I896" s="48"/>
      <c r="J896" s="111"/>
      <c r="K896" s="111"/>
    </row>
    <row r="897" spans="2:11" x14ac:dyDescent="0.25">
      <c r="B897" s="67"/>
      <c r="C897" s="67"/>
      <c r="D897" s="46"/>
      <c r="E897" s="47"/>
      <c r="F897" s="48"/>
      <c r="G897" s="48"/>
      <c r="H897" s="48"/>
      <c r="I897" s="48"/>
      <c r="J897" s="111"/>
      <c r="K897" s="111"/>
    </row>
    <row r="898" spans="2:11" x14ac:dyDescent="0.25">
      <c r="B898" s="67"/>
      <c r="C898" s="67"/>
      <c r="D898" s="46"/>
      <c r="E898" s="47"/>
      <c r="F898" s="48"/>
      <c r="G898" s="48"/>
      <c r="H898" s="48"/>
      <c r="I898" s="48"/>
      <c r="J898" s="111"/>
      <c r="K898" s="111"/>
    </row>
    <row r="899" spans="2:11" x14ac:dyDescent="0.25">
      <c r="B899" s="67"/>
      <c r="C899" s="67"/>
      <c r="D899" s="46"/>
      <c r="E899" s="47"/>
      <c r="F899" s="48"/>
      <c r="G899" s="48"/>
      <c r="H899" s="48"/>
      <c r="I899" s="48"/>
      <c r="J899" s="111"/>
      <c r="K899" s="111"/>
    </row>
    <row r="900" spans="2:11" x14ac:dyDescent="0.25">
      <c r="B900" s="67"/>
      <c r="C900" s="67"/>
      <c r="D900" s="46"/>
      <c r="E900" s="47"/>
      <c r="F900" s="48"/>
      <c r="G900" s="48"/>
      <c r="H900" s="48"/>
      <c r="I900" s="48"/>
      <c r="J900" s="111"/>
      <c r="K900" s="111"/>
    </row>
    <row r="901" spans="2:11" x14ac:dyDescent="0.25">
      <c r="B901" s="67"/>
      <c r="C901" s="67"/>
      <c r="D901" s="46"/>
      <c r="E901" s="47"/>
      <c r="F901" s="48"/>
      <c r="G901" s="48"/>
      <c r="H901" s="48"/>
      <c r="I901" s="48"/>
      <c r="J901" s="111"/>
      <c r="K901" s="111"/>
    </row>
    <row r="902" spans="2:11" x14ac:dyDescent="0.25">
      <c r="B902" s="67"/>
      <c r="C902" s="67"/>
      <c r="D902" s="46"/>
      <c r="E902" s="47"/>
      <c r="F902" s="48"/>
      <c r="G902" s="48"/>
      <c r="H902" s="48"/>
      <c r="I902" s="48"/>
      <c r="J902" s="111"/>
      <c r="K902" s="111"/>
    </row>
    <row r="903" spans="2:11" x14ac:dyDescent="0.25">
      <c r="B903" s="67"/>
      <c r="C903" s="67"/>
      <c r="D903" s="46"/>
      <c r="E903" s="47"/>
      <c r="F903" s="48"/>
      <c r="G903" s="48"/>
      <c r="H903" s="48"/>
      <c r="I903" s="48"/>
      <c r="J903" s="111"/>
      <c r="K903" s="111"/>
    </row>
    <row r="904" spans="2:11" x14ac:dyDescent="0.25">
      <c r="B904" s="67"/>
      <c r="C904" s="67"/>
      <c r="D904" s="46"/>
      <c r="E904" s="47"/>
      <c r="F904" s="48"/>
      <c r="G904" s="48"/>
      <c r="H904" s="48"/>
      <c r="I904" s="48"/>
      <c r="J904" s="111"/>
      <c r="K904" s="111"/>
    </row>
    <row r="905" spans="2:11" x14ac:dyDescent="0.25">
      <c r="B905" s="67"/>
      <c r="C905" s="67"/>
      <c r="D905" s="46"/>
      <c r="E905" s="47"/>
      <c r="F905" s="48"/>
      <c r="G905" s="48"/>
      <c r="H905" s="48"/>
      <c r="I905" s="48"/>
      <c r="J905" s="111"/>
      <c r="K905" s="111"/>
    </row>
    <row r="906" spans="2:11" x14ac:dyDescent="0.25">
      <c r="B906" s="67"/>
      <c r="C906" s="67"/>
      <c r="D906" s="46"/>
      <c r="E906" s="47"/>
      <c r="F906" s="48"/>
      <c r="G906" s="48"/>
      <c r="H906" s="48"/>
      <c r="I906" s="48"/>
      <c r="J906" s="111"/>
      <c r="K906" s="111"/>
    </row>
    <row r="907" spans="2:11" x14ac:dyDescent="0.25">
      <c r="B907" s="67"/>
      <c r="C907" s="67"/>
      <c r="D907" s="46"/>
      <c r="E907" s="47"/>
      <c r="F907" s="48"/>
      <c r="G907" s="48"/>
      <c r="H907" s="48"/>
      <c r="I907" s="48"/>
      <c r="J907" s="111"/>
      <c r="K907" s="111"/>
    </row>
    <row r="908" spans="2:11" x14ac:dyDescent="0.25">
      <c r="B908" s="67"/>
      <c r="C908" s="67"/>
      <c r="D908" s="46"/>
      <c r="E908" s="47"/>
      <c r="F908" s="48"/>
      <c r="G908" s="48"/>
      <c r="H908" s="48"/>
      <c r="I908" s="48"/>
      <c r="J908" s="111"/>
      <c r="K908" s="111"/>
    </row>
    <row r="909" spans="2:11" x14ac:dyDescent="0.25">
      <c r="B909" s="67"/>
      <c r="C909" s="67"/>
      <c r="D909" s="46"/>
      <c r="E909" s="47"/>
      <c r="F909" s="48"/>
      <c r="G909" s="48"/>
      <c r="H909" s="48"/>
      <c r="I909" s="48"/>
      <c r="J909" s="111"/>
      <c r="K909" s="111"/>
    </row>
    <row r="910" spans="2:11" x14ac:dyDescent="0.25">
      <c r="B910" s="67"/>
      <c r="C910" s="67"/>
      <c r="D910" s="46"/>
      <c r="E910" s="47"/>
      <c r="F910" s="48"/>
      <c r="G910" s="48"/>
      <c r="H910" s="48"/>
      <c r="I910" s="48"/>
      <c r="J910" s="111"/>
      <c r="K910" s="111"/>
    </row>
    <row r="911" spans="2:11" x14ac:dyDescent="0.25">
      <c r="B911" s="67"/>
      <c r="C911" s="67"/>
      <c r="D911" s="46"/>
      <c r="E911" s="47"/>
      <c r="F911" s="48"/>
      <c r="G911" s="48"/>
      <c r="H911" s="48"/>
      <c r="I911" s="48"/>
      <c r="J911" s="111"/>
      <c r="K911" s="111"/>
    </row>
    <row r="912" spans="2:11" x14ac:dyDescent="0.25">
      <c r="B912" s="67"/>
      <c r="C912" s="67"/>
      <c r="D912" s="46"/>
      <c r="E912" s="47"/>
      <c r="F912" s="48"/>
      <c r="G912" s="48"/>
      <c r="H912" s="48"/>
      <c r="I912" s="48"/>
      <c r="J912" s="111"/>
      <c r="K912" s="111"/>
    </row>
    <row r="913" spans="2:11" x14ac:dyDescent="0.25">
      <c r="B913" s="67"/>
      <c r="C913" s="67"/>
      <c r="D913" s="46"/>
      <c r="E913" s="47"/>
      <c r="F913" s="48"/>
      <c r="G913" s="48"/>
      <c r="H913" s="48"/>
      <c r="I913" s="48"/>
      <c r="J913" s="111"/>
      <c r="K913" s="111"/>
    </row>
    <row r="914" spans="2:11" x14ac:dyDescent="0.25">
      <c r="B914" s="67"/>
      <c r="C914" s="67"/>
      <c r="D914" s="46"/>
      <c r="E914" s="47"/>
      <c r="F914" s="48"/>
      <c r="G914" s="48"/>
      <c r="H914" s="48"/>
      <c r="I914" s="48"/>
      <c r="J914" s="111"/>
      <c r="K914" s="111"/>
    </row>
    <row r="915" spans="2:11" x14ac:dyDescent="0.25">
      <c r="B915" s="67"/>
      <c r="C915" s="67"/>
      <c r="D915" s="46"/>
      <c r="E915" s="47"/>
      <c r="F915" s="48"/>
      <c r="G915" s="48"/>
      <c r="H915" s="48"/>
      <c r="I915" s="48"/>
      <c r="J915" s="111"/>
      <c r="K915" s="111"/>
    </row>
    <row r="916" spans="2:11" x14ac:dyDescent="0.25">
      <c r="B916" s="67"/>
      <c r="C916" s="67"/>
      <c r="D916" s="46"/>
      <c r="E916" s="47"/>
      <c r="F916" s="48"/>
      <c r="G916" s="48"/>
      <c r="H916" s="48"/>
      <c r="I916" s="48"/>
      <c r="J916" s="111"/>
      <c r="K916" s="111"/>
    </row>
    <row r="917" spans="2:11" x14ac:dyDescent="0.25">
      <c r="B917" s="67"/>
      <c r="C917" s="67"/>
      <c r="D917" s="46"/>
      <c r="E917" s="47"/>
      <c r="F917" s="48"/>
      <c r="G917" s="48"/>
      <c r="H917" s="48"/>
      <c r="I917" s="48"/>
      <c r="J917" s="111"/>
      <c r="K917" s="111"/>
    </row>
    <row r="918" spans="2:11" x14ac:dyDescent="0.25">
      <c r="B918" s="67"/>
      <c r="C918" s="67"/>
      <c r="D918" s="46"/>
      <c r="E918" s="47"/>
      <c r="F918" s="48"/>
      <c r="G918" s="48"/>
      <c r="H918" s="48"/>
      <c r="I918" s="48"/>
      <c r="J918" s="111"/>
      <c r="K918" s="111"/>
    </row>
    <row r="919" spans="2:11" x14ac:dyDescent="0.25">
      <c r="B919" s="67"/>
      <c r="C919" s="67"/>
      <c r="D919" s="46"/>
      <c r="E919" s="47"/>
      <c r="F919" s="48"/>
      <c r="G919" s="48"/>
      <c r="H919" s="48"/>
      <c r="I919" s="48"/>
      <c r="J919" s="111"/>
      <c r="K919" s="111"/>
    </row>
    <row r="920" spans="2:11" x14ac:dyDescent="0.25">
      <c r="B920" s="67"/>
      <c r="C920" s="67"/>
      <c r="D920" s="46"/>
      <c r="E920" s="47"/>
      <c r="F920" s="48"/>
      <c r="G920" s="48"/>
      <c r="H920" s="48"/>
      <c r="I920" s="48"/>
      <c r="J920" s="111"/>
      <c r="K920" s="111"/>
    </row>
    <row r="921" spans="2:11" x14ac:dyDescent="0.25">
      <c r="B921" s="67"/>
      <c r="C921" s="67"/>
      <c r="D921" s="46"/>
      <c r="E921" s="47"/>
      <c r="F921" s="48"/>
      <c r="G921" s="48"/>
      <c r="H921" s="48"/>
      <c r="I921" s="48"/>
      <c r="J921" s="111"/>
      <c r="K921" s="111"/>
    </row>
    <row r="922" spans="2:11" x14ac:dyDescent="0.25">
      <c r="B922" s="67"/>
      <c r="C922" s="67"/>
      <c r="D922" s="46"/>
      <c r="E922" s="47"/>
      <c r="F922" s="48"/>
      <c r="G922" s="48"/>
      <c r="H922" s="48"/>
      <c r="I922" s="48"/>
      <c r="J922" s="111"/>
      <c r="K922" s="111"/>
    </row>
    <row r="923" spans="2:11" x14ac:dyDescent="0.25">
      <c r="B923" s="67"/>
      <c r="C923" s="67"/>
      <c r="D923" s="46"/>
      <c r="E923" s="47"/>
      <c r="F923" s="48"/>
      <c r="G923" s="48"/>
      <c r="H923" s="48"/>
      <c r="I923" s="48"/>
      <c r="J923" s="111"/>
      <c r="K923" s="111"/>
    </row>
    <row r="924" spans="2:11" x14ac:dyDescent="0.25">
      <c r="B924" s="67"/>
      <c r="C924" s="67"/>
      <c r="D924" s="46"/>
      <c r="E924" s="47"/>
      <c r="F924" s="48"/>
      <c r="G924" s="48"/>
      <c r="H924" s="48"/>
      <c r="I924" s="48"/>
      <c r="J924" s="111"/>
      <c r="K924" s="111"/>
    </row>
    <row r="925" spans="2:11" x14ac:dyDescent="0.25">
      <c r="B925" s="67"/>
      <c r="C925" s="67"/>
      <c r="D925" s="46"/>
      <c r="E925" s="47"/>
      <c r="F925" s="48"/>
      <c r="G925" s="48"/>
      <c r="H925" s="48"/>
      <c r="I925" s="48"/>
      <c r="J925" s="111"/>
      <c r="K925" s="111"/>
    </row>
    <row r="926" spans="2:11" x14ac:dyDescent="0.25">
      <c r="B926" s="67"/>
      <c r="C926" s="67"/>
      <c r="D926" s="46"/>
      <c r="E926" s="47"/>
      <c r="F926" s="48"/>
      <c r="G926" s="48"/>
      <c r="H926" s="48"/>
      <c r="I926" s="48"/>
      <c r="J926" s="111"/>
      <c r="K926" s="111"/>
    </row>
    <row r="927" spans="2:11" x14ac:dyDescent="0.25">
      <c r="B927" s="67"/>
      <c r="C927" s="67"/>
      <c r="D927" s="46"/>
      <c r="E927" s="47"/>
      <c r="F927" s="48"/>
      <c r="G927" s="48"/>
      <c r="H927" s="48"/>
      <c r="I927" s="48"/>
      <c r="J927" s="111"/>
      <c r="K927" s="111"/>
    </row>
    <row r="928" spans="2:11" x14ac:dyDescent="0.25">
      <c r="B928" s="67"/>
      <c r="C928" s="67"/>
      <c r="D928" s="46"/>
      <c r="E928" s="47"/>
      <c r="F928" s="48"/>
      <c r="G928" s="48"/>
      <c r="H928" s="48"/>
      <c r="I928" s="48"/>
      <c r="J928" s="111"/>
      <c r="K928" s="111"/>
    </row>
    <row r="929" spans="2:11" x14ac:dyDescent="0.25">
      <c r="B929" s="67"/>
      <c r="C929" s="67"/>
      <c r="D929" s="46"/>
      <c r="E929" s="47"/>
      <c r="F929" s="48"/>
      <c r="G929" s="48"/>
      <c r="H929" s="48"/>
      <c r="I929" s="48"/>
      <c r="J929" s="111"/>
      <c r="K929" s="111"/>
    </row>
    <row r="930" spans="2:11" x14ac:dyDescent="0.25">
      <c r="B930" s="67"/>
      <c r="C930" s="67"/>
      <c r="D930" s="46"/>
      <c r="E930" s="47"/>
      <c r="F930" s="48"/>
      <c r="G930" s="48"/>
      <c r="H930" s="48"/>
      <c r="I930" s="48"/>
      <c r="J930" s="111"/>
      <c r="K930" s="111"/>
    </row>
    <row r="931" spans="2:11" x14ac:dyDescent="0.25">
      <c r="B931" s="67"/>
      <c r="C931" s="67"/>
      <c r="D931" s="46"/>
      <c r="E931" s="47"/>
      <c r="F931" s="48"/>
      <c r="G931" s="48"/>
      <c r="H931" s="48"/>
      <c r="I931" s="48"/>
      <c r="J931" s="111"/>
      <c r="K931" s="111"/>
    </row>
    <row r="932" spans="2:11" x14ac:dyDescent="0.25">
      <c r="B932" s="67"/>
      <c r="C932" s="67"/>
      <c r="D932" s="46"/>
      <c r="E932" s="47"/>
      <c r="F932" s="48"/>
      <c r="G932" s="48"/>
      <c r="H932" s="48"/>
      <c r="I932" s="48"/>
      <c r="J932" s="111"/>
      <c r="K932" s="111"/>
    </row>
    <row r="933" spans="2:11" x14ac:dyDescent="0.25">
      <c r="B933" s="67"/>
      <c r="C933" s="67"/>
      <c r="D933" s="46"/>
      <c r="E933" s="47"/>
      <c r="F933" s="48"/>
      <c r="G933" s="48"/>
      <c r="H933" s="48"/>
      <c r="I933" s="48"/>
      <c r="J933" s="111"/>
      <c r="K933" s="111"/>
    </row>
    <row r="934" spans="2:11" x14ac:dyDescent="0.25">
      <c r="B934" s="67"/>
      <c r="C934" s="67"/>
      <c r="D934" s="46"/>
      <c r="E934" s="47"/>
      <c r="F934" s="48"/>
      <c r="G934" s="48"/>
      <c r="H934" s="48"/>
      <c r="I934" s="48"/>
      <c r="J934" s="111"/>
      <c r="K934" s="111"/>
    </row>
    <row r="935" spans="2:11" x14ac:dyDescent="0.25">
      <c r="B935" s="67"/>
      <c r="C935" s="67"/>
      <c r="D935" s="46"/>
      <c r="E935" s="47"/>
      <c r="F935" s="48"/>
      <c r="G935" s="48"/>
      <c r="H935" s="48"/>
      <c r="I935" s="48"/>
      <c r="J935" s="111"/>
      <c r="K935" s="111"/>
    </row>
    <row r="936" spans="2:11" x14ac:dyDescent="0.25">
      <c r="B936" s="67"/>
      <c r="C936" s="67"/>
      <c r="D936" s="46"/>
      <c r="E936" s="47"/>
      <c r="F936" s="48"/>
      <c r="G936" s="48"/>
      <c r="H936" s="48"/>
      <c r="I936" s="48"/>
      <c r="J936" s="111"/>
      <c r="K936" s="111"/>
    </row>
    <row r="937" spans="2:11" x14ac:dyDescent="0.25">
      <c r="B937" s="67"/>
      <c r="C937" s="67"/>
      <c r="D937" s="46"/>
      <c r="E937" s="47"/>
      <c r="F937" s="48"/>
      <c r="G937" s="48"/>
      <c r="H937" s="48"/>
      <c r="I937" s="48"/>
      <c r="J937" s="111"/>
      <c r="K937" s="111"/>
    </row>
    <row r="938" spans="2:11" x14ac:dyDescent="0.25">
      <c r="B938" s="67"/>
      <c r="C938" s="67"/>
      <c r="D938" s="46"/>
      <c r="E938" s="47"/>
      <c r="F938" s="48"/>
      <c r="G938" s="48"/>
      <c r="H938" s="48"/>
      <c r="I938" s="48"/>
      <c r="J938" s="111"/>
      <c r="K938" s="111"/>
    </row>
    <row r="939" spans="2:11" x14ac:dyDescent="0.25">
      <c r="B939" s="67"/>
      <c r="C939" s="67"/>
      <c r="D939" s="46"/>
      <c r="E939" s="47"/>
      <c r="F939" s="48"/>
      <c r="G939" s="48"/>
      <c r="H939" s="48"/>
      <c r="I939" s="48"/>
      <c r="J939" s="111"/>
      <c r="K939" s="111"/>
    </row>
    <row r="940" spans="2:11" x14ac:dyDescent="0.25">
      <c r="B940" s="67"/>
      <c r="C940" s="67"/>
      <c r="D940" s="46"/>
      <c r="E940" s="47"/>
      <c r="F940" s="48"/>
      <c r="G940" s="48"/>
      <c r="H940" s="48"/>
      <c r="I940" s="48"/>
      <c r="J940" s="111"/>
      <c r="K940" s="111"/>
    </row>
    <row r="941" spans="2:11" x14ac:dyDescent="0.25">
      <c r="B941" s="67"/>
      <c r="C941" s="67"/>
      <c r="D941" s="46"/>
      <c r="E941" s="47"/>
      <c r="F941" s="48"/>
      <c r="G941" s="48"/>
      <c r="H941" s="48"/>
      <c r="I941" s="48"/>
      <c r="J941" s="111"/>
      <c r="K941" s="111"/>
    </row>
    <row r="942" spans="2:11" x14ac:dyDescent="0.25">
      <c r="B942" s="67"/>
      <c r="C942" s="67"/>
      <c r="D942" s="46"/>
      <c r="E942" s="47"/>
      <c r="F942" s="48"/>
      <c r="G942" s="48"/>
      <c r="H942" s="48"/>
      <c r="I942" s="48"/>
      <c r="J942" s="111"/>
      <c r="K942" s="111"/>
    </row>
    <row r="943" spans="2:11" x14ac:dyDescent="0.25">
      <c r="B943" s="67"/>
      <c r="C943" s="67"/>
      <c r="D943" s="46"/>
      <c r="E943" s="47"/>
      <c r="F943" s="48"/>
      <c r="G943" s="48"/>
      <c r="H943" s="48"/>
      <c r="I943" s="48"/>
      <c r="J943" s="111"/>
      <c r="K943" s="111"/>
    </row>
    <row r="944" spans="2:11" x14ac:dyDescent="0.25">
      <c r="B944" s="67"/>
      <c r="C944" s="67"/>
      <c r="D944" s="46"/>
      <c r="E944" s="47"/>
      <c r="F944" s="48"/>
      <c r="G944" s="48"/>
      <c r="H944" s="48"/>
      <c r="I944" s="48"/>
      <c r="J944" s="111"/>
      <c r="K944" s="111"/>
    </row>
    <row r="945" spans="2:11" x14ac:dyDescent="0.25">
      <c r="B945" s="67"/>
      <c r="C945" s="67"/>
      <c r="D945" s="46"/>
      <c r="E945" s="47"/>
      <c r="F945" s="48"/>
      <c r="G945" s="48"/>
      <c r="H945" s="48"/>
      <c r="I945" s="48"/>
      <c r="J945" s="111"/>
      <c r="K945" s="111"/>
    </row>
    <row r="946" spans="2:11" x14ac:dyDescent="0.25">
      <c r="B946" s="67"/>
      <c r="C946" s="67"/>
      <c r="D946" s="46"/>
      <c r="E946" s="47"/>
      <c r="F946" s="48"/>
      <c r="G946" s="48"/>
      <c r="H946" s="48"/>
      <c r="I946" s="48"/>
      <c r="J946" s="111"/>
      <c r="K946" s="111"/>
    </row>
    <row r="947" spans="2:11" x14ac:dyDescent="0.25">
      <c r="B947" s="67"/>
      <c r="C947" s="67"/>
      <c r="D947" s="46"/>
      <c r="E947" s="47"/>
      <c r="F947" s="48"/>
      <c r="G947" s="48"/>
      <c r="H947" s="48"/>
      <c r="I947" s="48"/>
      <c r="J947" s="111"/>
      <c r="K947" s="111"/>
    </row>
    <row r="948" spans="2:11" x14ac:dyDescent="0.25">
      <c r="B948" s="67"/>
      <c r="C948" s="67"/>
      <c r="D948" s="46"/>
      <c r="E948" s="47"/>
      <c r="F948" s="48"/>
      <c r="G948" s="48"/>
      <c r="H948" s="48"/>
      <c r="I948" s="48"/>
      <c r="J948" s="111"/>
      <c r="K948" s="111"/>
    </row>
    <row r="949" spans="2:11" x14ac:dyDescent="0.25">
      <c r="B949" s="67"/>
      <c r="C949" s="67"/>
      <c r="D949" s="46"/>
      <c r="E949" s="47"/>
      <c r="F949" s="48"/>
      <c r="G949" s="48"/>
      <c r="H949" s="48"/>
      <c r="I949" s="48"/>
      <c r="J949" s="111"/>
      <c r="K949" s="111"/>
    </row>
    <row r="950" spans="2:11" x14ac:dyDescent="0.25">
      <c r="B950" s="67"/>
      <c r="C950" s="67"/>
      <c r="D950" s="46"/>
      <c r="E950" s="47"/>
      <c r="F950" s="48"/>
      <c r="G950" s="48"/>
      <c r="H950" s="48"/>
      <c r="I950" s="48"/>
      <c r="J950" s="111"/>
      <c r="K950" s="111"/>
    </row>
    <row r="951" spans="2:11" x14ac:dyDescent="0.25">
      <c r="B951" s="67"/>
      <c r="C951" s="67"/>
      <c r="D951" s="46"/>
      <c r="E951" s="47"/>
      <c r="F951" s="48"/>
      <c r="G951" s="48"/>
      <c r="H951" s="48"/>
      <c r="I951" s="48"/>
      <c r="J951" s="111"/>
      <c r="K951" s="111"/>
    </row>
    <row r="952" spans="2:11" x14ac:dyDescent="0.25">
      <c r="B952" s="67"/>
      <c r="C952" s="67"/>
      <c r="D952" s="46"/>
      <c r="E952" s="47"/>
      <c r="F952" s="48"/>
      <c r="G952" s="48"/>
      <c r="H952" s="48"/>
      <c r="I952" s="48"/>
      <c r="J952" s="111"/>
      <c r="K952" s="111"/>
    </row>
    <row r="953" spans="2:11" x14ac:dyDescent="0.25">
      <c r="B953" s="67"/>
      <c r="C953" s="67"/>
      <c r="D953" s="46"/>
      <c r="E953" s="47"/>
      <c r="F953" s="48"/>
      <c r="G953" s="48"/>
      <c r="H953" s="48"/>
      <c r="I953" s="48"/>
      <c r="J953" s="111"/>
      <c r="K953" s="111"/>
    </row>
    <row r="954" spans="2:11" x14ac:dyDescent="0.25">
      <c r="B954" s="67"/>
      <c r="C954" s="67"/>
      <c r="D954" s="46"/>
      <c r="E954" s="47"/>
      <c r="F954" s="48"/>
      <c r="G954" s="48"/>
      <c r="H954" s="48"/>
      <c r="I954" s="48"/>
      <c r="J954" s="111"/>
      <c r="K954" s="111"/>
    </row>
    <row r="955" spans="2:11" x14ac:dyDescent="0.25">
      <c r="B955" s="67"/>
      <c r="C955" s="67"/>
      <c r="D955" s="46"/>
      <c r="E955" s="47"/>
      <c r="F955" s="48"/>
      <c r="G955" s="48"/>
      <c r="H955" s="48"/>
      <c r="I955" s="48"/>
      <c r="J955" s="111"/>
      <c r="K955" s="111"/>
    </row>
    <row r="956" spans="2:11" x14ac:dyDescent="0.25">
      <c r="B956" s="67"/>
      <c r="C956" s="67"/>
      <c r="D956" s="46"/>
      <c r="E956" s="47"/>
      <c r="F956" s="48"/>
      <c r="G956" s="48"/>
      <c r="H956" s="48"/>
      <c r="I956" s="48"/>
      <c r="J956" s="111"/>
      <c r="K956" s="111"/>
    </row>
    <row r="957" spans="2:11" x14ac:dyDescent="0.25">
      <c r="B957" s="67"/>
      <c r="C957" s="67"/>
      <c r="D957" s="46"/>
      <c r="E957" s="47"/>
      <c r="F957" s="48"/>
      <c r="G957" s="48"/>
      <c r="H957" s="48"/>
      <c r="I957" s="48"/>
      <c r="J957" s="111"/>
      <c r="K957" s="111"/>
    </row>
    <row r="958" spans="2:11" x14ac:dyDescent="0.25">
      <c r="B958" s="67"/>
      <c r="C958" s="67"/>
      <c r="D958" s="46"/>
      <c r="E958" s="47"/>
      <c r="F958" s="48"/>
      <c r="G958" s="48"/>
      <c r="H958" s="48"/>
      <c r="I958" s="48"/>
      <c r="J958" s="111"/>
      <c r="K958" s="111"/>
    </row>
    <row r="959" spans="2:11" x14ac:dyDescent="0.25">
      <c r="B959" s="67"/>
      <c r="C959" s="67"/>
      <c r="D959" s="46"/>
      <c r="E959" s="47"/>
      <c r="F959" s="48"/>
      <c r="G959" s="48"/>
      <c r="H959" s="48"/>
      <c r="I959" s="48"/>
      <c r="J959" s="111"/>
      <c r="K959" s="111"/>
    </row>
    <row r="960" spans="2:11" x14ac:dyDescent="0.25">
      <c r="B960" s="67"/>
      <c r="C960" s="67"/>
      <c r="D960" s="46"/>
      <c r="E960" s="47"/>
      <c r="F960" s="48"/>
      <c r="G960" s="48"/>
      <c r="H960" s="48"/>
      <c r="I960" s="48"/>
      <c r="J960" s="111"/>
      <c r="K960" s="111"/>
    </row>
    <row r="961" spans="2:11" x14ac:dyDescent="0.25">
      <c r="B961" s="67"/>
      <c r="C961" s="67"/>
      <c r="D961" s="46"/>
      <c r="E961" s="47"/>
      <c r="F961" s="48"/>
      <c r="G961" s="48"/>
      <c r="H961" s="48"/>
      <c r="I961" s="48"/>
      <c r="J961" s="111"/>
      <c r="K961" s="111"/>
    </row>
    <row r="962" spans="2:11" x14ac:dyDescent="0.25">
      <c r="B962" s="67"/>
      <c r="C962" s="67"/>
      <c r="D962" s="46"/>
      <c r="E962" s="47"/>
      <c r="F962" s="48"/>
      <c r="G962" s="48"/>
      <c r="H962" s="48"/>
      <c r="I962" s="48"/>
      <c r="J962" s="111"/>
      <c r="K962" s="111"/>
    </row>
    <row r="963" spans="2:11" x14ac:dyDescent="0.25">
      <c r="B963" s="67"/>
      <c r="C963" s="67"/>
      <c r="D963" s="46"/>
      <c r="E963" s="47"/>
      <c r="F963" s="48"/>
      <c r="G963" s="48"/>
      <c r="H963" s="48"/>
      <c r="I963" s="48"/>
      <c r="J963" s="111"/>
      <c r="K963" s="111"/>
    </row>
    <row r="964" spans="2:11" x14ac:dyDescent="0.25">
      <c r="B964" s="67"/>
      <c r="C964" s="67"/>
      <c r="D964" s="46"/>
      <c r="E964" s="47"/>
      <c r="F964" s="48"/>
      <c r="G964" s="48"/>
      <c r="H964" s="48"/>
      <c r="I964" s="48"/>
      <c r="J964" s="111"/>
      <c r="K964" s="111"/>
    </row>
    <row r="965" spans="2:11" x14ac:dyDescent="0.25">
      <c r="B965" s="67"/>
      <c r="C965" s="67"/>
      <c r="D965" s="46"/>
      <c r="E965" s="47"/>
      <c r="F965" s="48"/>
      <c r="G965" s="48"/>
      <c r="H965" s="48"/>
      <c r="I965" s="48"/>
      <c r="J965" s="111"/>
      <c r="K965" s="111"/>
    </row>
    <row r="966" spans="2:11" x14ac:dyDescent="0.25">
      <c r="B966" s="67"/>
      <c r="C966" s="67"/>
      <c r="D966" s="46"/>
      <c r="E966" s="47"/>
      <c r="F966" s="48"/>
      <c r="G966" s="48"/>
      <c r="H966" s="48"/>
      <c r="I966" s="48"/>
      <c r="J966" s="111"/>
      <c r="K966" s="111"/>
    </row>
    <row r="967" spans="2:11" x14ac:dyDescent="0.25">
      <c r="B967" s="67"/>
      <c r="C967" s="67"/>
      <c r="D967" s="46"/>
      <c r="E967" s="47"/>
      <c r="F967" s="48"/>
      <c r="G967" s="48"/>
      <c r="H967" s="48"/>
      <c r="I967" s="48"/>
      <c r="J967" s="111"/>
      <c r="K967" s="111"/>
    </row>
    <row r="968" spans="2:11" x14ac:dyDescent="0.25">
      <c r="B968" s="67"/>
      <c r="C968" s="67"/>
      <c r="D968" s="46"/>
      <c r="E968" s="47"/>
      <c r="F968" s="48"/>
      <c r="G968" s="48"/>
      <c r="H968" s="48"/>
      <c r="I968" s="48"/>
      <c r="J968" s="111"/>
      <c r="K968" s="111"/>
    </row>
    <row r="969" spans="2:11" x14ac:dyDescent="0.25">
      <c r="B969" s="67"/>
      <c r="C969" s="67"/>
      <c r="D969" s="46"/>
      <c r="E969" s="47"/>
      <c r="F969" s="48"/>
      <c r="G969" s="48"/>
      <c r="H969" s="48"/>
      <c r="I969" s="48"/>
      <c r="J969" s="111"/>
      <c r="K969" s="111"/>
    </row>
    <row r="970" spans="2:11" x14ac:dyDescent="0.25">
      <c r="B970" s="67"/>
      <c r="C970" s="67"/>
      <c r="D970" s="46"/>
      <c r="E970" s="47"/>
      <c r="F970" s="48"/>
      <c r="G970" s="48"/>
      <c r="H970" s="48"/>
      <c r="I970" s="48"/>
      <c r="J970" s="111"/>
      <c r="K970" s="111"/>
    </row>
    <row r="971" spans="2:11" x14ac:dyDescent="0.25">
      <c r="B971" s="67"/>
      <c r="C971" s="67"/>
      <c r="D971" s="46"/>
      <c r="E971" s="47"/>
      <c r="F971" s="48"/>
      <c r="G971" s="48"/>
      <c r="H971" s="48"/>
      <c r="I971" s="48"/>
      <c r="J971" s="111"/>
      <c r="K971" s="111"/>
    </row>
    <row r="972" spans="2:11" x14ac:dyDescent="0.25">
      <c r="B972" s="67"/>
      <c r="C972" s="67"/>
      <c r="D972" s="46"/>
      <c r="E972" s="47"/>
      <c r="F972" s="48"/>
      <c r="G972" s="48"/>
      <c r="H972" s="48"/>
      <c r="I972" s="48"/>
      <c r="J972" s="111"/>
      <c r="K972" s="111"/>
    </row>
    <row r="973" spans="2:11" x14ac:dyDescent="0.25">
      <c r="B973" s="67"/>
      <c r="C973" s="67"/>
      <c r="D973" s="46"/>
      <c r="E973" s="47"/>
      <c r="F973" s="48"/>
      <c r="G973" s="48"/>
      <c r="H973" s="48"/>
      <c r="I973" s="48"/>
      <c r="J973" s="111"/>
      <c r="K973" s="111"/>
    </row>
    <row r="974" spans="2:11" x14ac:dyDescent="0.25">
      <c r="B974" s="67"/>
      <c r="C974" s="67"/>
      <c r="D974" s="46"/>
      <c r="E974" s="47"/>
      <c r="F974" s="48"/>
      <c r="G974" s="48"/>
      <c r="H974" s="48"/>
      <c r="I974" s="48"/>
      <c r="J974" s="111"/>
      <c r="K974" s="111"/>
    </row>
    <row r="975" spans="2:11" x14ac:dyDescent="0.25">
      <c r="B975" s="67"/>
      <c r="C975" s="67"/>
      <c r="D975" s="46"/>
      <c r="E975" s="47"/>
      <c r="F975" s="48"/>
      <c r="G975" s="48"/>
      <c r="H975" s="48"/>
      <c r="I975" s="48"/>
      <c r="J975" s="111"/>
      <c r="K975" s="111"/>
    </row>
    <row r="976" spans="2:11" x14ac:dyDescent="0.25">
      <c r="B976" s="67"/>
      <c r="C976" s="67"/>
      <c r="D976" s="46"/>
      <c r="E976" s="47"/>
      <c r="F976" s="48"/>
      <c r="G976" s="48"/>
      <c r="H976" s="48"/>
      <c r="I976" s="48"/>
      <c r="J976" s="111"/>
      <c r="K976" s="111"/>
    </row>
    <row r="977" spans="2:11" x14ac:dyDescent="0.25">
      <c r="B977" s="67"/>
      <c r="C977" s="67"/>
      <c r="D977" s="46"/>
      <c r="E977" s="47"/>
      <c r="F977" s="48"/>
      <c r="G977" s="48"/>
      <c r="H977" s="48"/>
      <c r="I977" s="48"/>
      <c r="J977" s="111"/>
      <c r="K977" s="111"/>
    </row>
    <row r="978" spans="2:11" x14ac:dyDescent="0.25">
      <c r="B978" s="67"/>
      <c r="C978" s="67"/>
      <c r="D978" s="46"/>
      <c r="E978" s="47"/>
      <c r="F978" s="48"/>
      <c r="G978" s="48"/>
      <c r="H978" s="48"/>
      <c r="I978" s="48"/>
      <c r="J978" s="111"/>
      <c r="K978" s="111"/>
    </row>
    <row r="979" spans="2:11" x14ac:dyDescent="0.25">
      <c r="B979" s="67"/>
      <c r="C979" s="67"/>
      <c r="D979" s="46"/>
      <c r="E979" s="47"/>
      <c r="F979" s="48"/>
      <c r="G979" s="48"/>
      <c r="H979" s="48"/>
      <c r="I979" s="48"/>
      <c r="J979" s="111"/>
      <c r="K979" s="111"/>
    </row>
    <row r="980" spans="2:11" x14ac:dyDescent="0.25">
      <c r="B980" s="67"/>
      <c r="C980" s="67"/>
      <c r="D980" s="46"/>
      <c r="E980" s="47"/>
      <c r="F980" s="48"/>
      <c r="G980" s="48"/>
      <c r="H980" s="48"/>
      <c r="I980" s="48"/>
      <c r="J980" s="111"/>
      <c r="K980" s="111"/>
    </row>
    <row r="981" spans="2:11" x14ac:dyDescent="0.25">
      <c r="B981" s="67"/>
      <c r="C981" s="67"/>
      <c r="D981" s="46"/>
      <c r="E981" s="47"/>
      <c r="F981" s="48"/>
      <c r="G981" s="48"/>
      <c r="H981" s="48"/>
      <c r="I981" s="48"/>
      <c r="J981" s="111"/>
      <c r="K981" s="111"/>
    </row>
    <row r="982" spans="2:11" x14ac:dyDescent="0.25">
      <c r="B982" s="67"/>
      <c r="C982" s="67"/>
      <c r="D982" s="46"/>
      <c r="E982" s="47"/>
      <c r="F982" s="48"/>
      <c r="G982" s="48"/>
      <c r="H982" s="48"/>
      <c r="I982" s="48"/>
      <c r="J982" s="111"/>
      <c r="K982" s="111"/>
    </row>
    <row r="983" spans="2:11" x14ac:dyDescent="0.25">
      <c r="B983" s="67"/>
      <c r="C983" s="67"/>
      <c r="D983" s="46"/>
      <c r="E983" s="47"/>
      <c r="F983" s="48"/>
      <c r="G983" s="48"/>
      <c r="H983" s="48"/>
      <c r="I983" s="48"/>
      <c r="J983" s="111"/>
      <c r="K983" s="111"/>
    </row>
    <row r="984" spans="2:11" x14ac:dyDescent="0.25">
      <c r="B984" s="67"/>
      <c r="C984" s="67"/>
      <c r="D984" s="46"/>
      <c r="E984" s="47"/>
      <c r="F984" s="48"/>
      <c r="G984" s="48"/>
      <c r="H984" s="48"/>
      <c r="I984" s="48"/>
      <c r="J984" s="111"/>
      <c r="K984" s="111"/>
    </row>
    <row r="985" spans="2:11" x14ac:dyDescent="0.25">
      <c r="B985" s="67"/>
      <c r="C985" s="67"/>
      <c r="D985" s="46"/>
      <c r="E985" s="47"/>
      <c r="F985" s="48"/>
      <c r="G985" s="48"/>
      <c r="H985" s="48"/>
      <c r="I985" s="48"/>
      <c r="J985" s="111"/>
      <c r="K985" s="111"/>
    </row>
    <row r="986" spans="2:11" x14ac:dyDescent="0.25">
      <c r="B986" s="67"/>
      <c r="C986" s="67"/>
      <c r="D986" s="46"/>
      <c r="E986" s="47"/>
      <c r="F986" s="48"/>
      <c r="G986" s="48"/>
      <c r="H986" s="48"/>
      <c r="I986" s="48"/>
      <c r="J986" s="111"/>
      <c r="K986" s="111"/>
    </row>
    <row r="987" spans="2:11" x14ac:dyDescent="0.25">
      <c r="B987" s="67"/>
      <c r="C987" s="67"/>
      <c r="D987" s="46"/>
      <c r="E987" s="47"/>
      <c r="F987" s="48"/>
      <c r="G987" s="48"/>
      <c r="H987" s="48"/>
      <c r="I987" s="48"/>
      <c r="J987" s="111"/>
      <c r="K987" s="111"/>
    </row>
    <row r="988" spans="2:11" x14ac:dyDescent="0.25">
      <c r="B988" s="67"/>
      <c r="C988" s="67"/>
      <c r="D988" s="46"/>
      <c r="E988" s="47"/>
      <c r="F988" s="48"/>
      <c r="G988" s="48"/>
      <c r="H988" s="48"/>
      <c r="I988" s="48"/>
      <c r="J988" s="111"/>
      <c r="K988" s="111"/>
    </row>
    <row r="989" spans="2:11" x14ac:dyDescent="0.25">
      <c r="B989" s="67"/>
      <c r="C989" s="67"/>
      <c r="D989" s="46"/>
      <c r="E989" s="47"/>
      <c r="F989" s="48"/>
      <c r="G989" s="48"/>
      <c r="H989" s="48"/>
      <c r="I989" s="48"/>
      <c r="J989" s="111"/>
      <c r="K989" s="111"/>
    </row>
    <row r="990" spans="2:11" x14ac:dyDescent="0.25">
      <c r="B990" s="67"/>
      <c r="C990" s="67"/>
      <c r="D990" s="46"/>
      <c r="E990" s="47"/>
      <c r="F990" s="48"/>
      <c r="G990" s="48"/>
      <c r="H990" s="48"/>
      <c r="I990" s="48"/>
      <c r="J990" s="111"/>
      <c r="K990" s="111"/>
    </row>
    <row r="991" spans="2:11" x14ac:dyDescent="0.25">
      <c r="B991" s="67"/>
      <c r="C991" s="67"/>
      <c r="D991" s="46"/>
      <c r="E991" s="47"/>
      <c r="F991" s="48"/>
      <c r="G991" s="48"/>
      <c r="H991" s="48"/>
      <c r="I991" s="48"/>
      <c r="J991" s="111"/>
      <c r="K991" s="111"/>
    </row>
    <row r="992" spans="2:11" x14ac:dyDescent="0.25">
      <c r="B992" s="67"/>
      <c r="C992" s="67"/>
      <c r="D992" s="46"/>
      <c r="E992" s="47"/>
      <c r="F992" s="48"/>
      <c r="G992" s="48"/>
      <c r="H992" s="48"/>
      <c r="I992" s="48"/>
      <c r="J992" s="111"/>
      <c r="K992" s="111"/>
    </row>
    <row r="993" spans="2:11" x14ac:dyDescent="0.25">
      <c r="B993" s="67"/>
      <c r="C993" s="67"/>
      <c r="D993" s="46"/>
      <c r="E993" s="47"/>
      <c r="F993" s="48"/>
      <c r="G993" s="48"/>
      <c r="H993" s="48"/>
      <c r="I993" s="48"/>
      <c r="J993" s="111"/>
      <c r="K993" s="111"/>
    </row>
    <row r="994" spans="2:11" x14ac:dyDescent="0.25">
      <c r="B994" s="67"/>
      <c r="C994" s="67"/>
      <c r="D994" s="46"/>
      <c r="E994" s="47"/>
      <c r="F994" s="48"/>
      <c r="G994" s="48"/>
      <c r="H994" s="48"/>
      <c r="I994" s="48"/>
      <c r="J994" s="111"/>
      <c r="K994" s="111"/>
    </row>
    <row r="995" spans="2:11" x14ac:dyDescent="0.25">
      <c r="B995" s="67"/>
      <c r="C995" s="67"/>
      <c r="D995" s="46"/>
      <c r="E995" s="47"/>
      <c r="F995" s="48"/>
      <c r="G995" s="48"/>
      <c r="H995" s="48"/>
      <c r="I995" s="48"/>
      <c r="J995" s="111"/>
      <c r="K995" s="111"/>
    </row>
    <row r="996" spans="2:11" x14ac:dyDescent="0.25">
      <c r="B996" s="67"/>
      <c r="C996" s="67"/>
      <c r="D996" s="46"/>
      <c r="E996" s="47"/>
      <c r="F996" s="48"/>
      <c r="G996" s="48"/>
      <c r="H996" s="48"/>
      <c r="I996" s="48"/>
      <c r="J996" s="111"/>
      <c r="K996" s="111"/>
    </row>
    <row r="997" spans="2:11" x14ac:dyDescent="0.25">
      <c r="B997" s="67"/>
      <c r="C997" s="67"/>
      <c r="D997" s="46"/>
      <c r="E997" s="47"/>
      <c r="F997" s="48"/>
      <c r="G997" s="48"/>
      <c r="H997" s="48"/>
      <c r="I997" s="48"/>
      <c r="J997" s="111"/>
      <c r="K997" s="111"/>
    </row>
    <row r="998" spans="2:11" x14ac:dyDescent="0.25">
      <c r="B998" s="67"/>
      <c r="C998" s="67"/>
      <c r="D998" s="46"/>
      <c r="E998" s="47"/>
      <c r="F998" s="48"/>
      <c r="G998" s="48"/>
      <c r="H998" s="48"/>
      <c r="I998" s="48"/>
      <c r="J998" s="111"/>
      <c r="K998" s="111"/>
    </row>
    <row r="999" spans="2:11" x14ac:dyDescent="0.25">
      <c r="B999" s="67"/>
      <c r="C999" s="67"/>
      <c r="D999" s="46"/>
      <c r="E999" s="47"/>
      <c r="F999" s="48"/>
      <c r="G999" s="48"/>
      <c r="H999" s="48"/>
      <c r="I999" s="48"/>
      <c r="J999" s="111"/>
      <c r="K999" s="111"/>
    </row>
    <row r="1000" spans="2:11" x14ac:dyDescent="0.25">
      <c r="B1000" s="67"/>
      <c r="C1000" s="67"/>
      <c r="D1000" s="46"/>
      <c r="E1000" s="47"/>
      <c r="F1000" s="48"/>
      <c r="G1000" s="48"/>
      <c r="H1000" s="48"/>
      <c r="I1000" s="48"/>
      <c r="J1000" s="111"/>
      <c r="K1000" s="111"/>
    </row>
    <row r="1001" spans="2:11" x14ac:dyDescent="0.25">
      <c r="B1001" s="67"/>
      <c r="C1001" s="67"/>
      <c r="D1001" s="46"/>
      <c r="E1001" s="47"/>
      <c r="F1001" s="48"/>
      <c r="G1001" s="48"/>
      <c r="H1001" s="48"/>
      <c r="I1001" s="48"/>
      <c r="J1001" s="111"/>
      <c r="K1001" s="111"/>
    </row>
    <row r="1002" spans="2:11" x14ac:dyDescent="0.25">
      <c r="B1002" s="67"/>
      <c r="C1002" s="67"/>
      <c r="D1002" s="46"/>
      <c r="E1002" s="47"/>
      <c r="F1002" s="48"/>
      <c r="G1002" s="48"/>
      <c r="H1002" s="48"/>
      <c r="I1002" s="48"/>
      <c r="J1002" s="111"/>
      <c r="K1002" s="111"/>
    </row>
    <row r="1003" spans="2:11" x14ac:dyDescent="0.25">
      <c r="B1003" s="67"/>
      <c r="C1003" s="67"/>
      <c r="D1003" s="46"/>
      <c r="E1003" s="47"/>
      <c r="F1003" s="48"/>
      <c r="G1003" s="48"/>
      <c r="H1003" s="48"/>
      <c r="I1003" s="48"/>
      <c r="J1003" s="111"/>
      <c r="K1003" s="111"/>
    </row>
    <row r="1004" spans="2:11" x14ac:dyDescent="0.25">
      <c r="B1004" s="67"/>
      <c r="C1004" s="67"/>
      <c r="D1004" s="46"/>
      <c r="E1004" s="47"/>
      <c r="F1004" s="48"/>
      <c r="G1004" s="48"/>
      <c r="H1004" s="48"/>
      <c r="I1004" s="48"/>
      <c r="J1004" s="111"/>
      <c r="K1004" s="111"/>
    </row>
    <row r="1005" spans="2:11" x14ac:dyDescent="0.25">
      <c r="B1005" s="67"/>
      <c r="C1005" s="67"/>
      <c r="D1005" s="46"/>
      <c r="E1005" s="47"/>
      <c r="F1005" s="48"/>
      <c r="G1005" s="48"/>
      <c r="H1005" s="48"/>
      <c r="I1005" s="48"/>
      <c r="J1005" s="111"/>
      <c r="K1005" s="111"/>
    </row>
    <row r="1006" spans="2:11" x14ac:dyDescent="0.25">
      <c r="B1006" s="67"/>
      <c r="C1006" s="67"/>
      <c r="D1006" s="46"/>
      <c r="E1006" s="47"/>
      <c r="F1006" s="48"/>
      <c r="G1006" s="48"/>
      <c r="H1006" s="48"/>
      <c r="I1006" s="48"/>
      <c r="J1006" s="111"/>
      <c r="K1006" s="111"/>
    </row>
    <row r="1007" spans="2:11" x14ac:dyDescent="0.25">
      <c r="B1007" s="67"/>
      <c r="C1007" s="67"/>
      <c r="D1007" s="46"/>
      <c r="E1007" s="47"/>
      <c r="F1007" s="48"/>
      <c r="G1007" s="48"/>
      <c r="H1007" s="48"/>
      <c r="I1007" s="48"/>
      <c r="J1007" s="111"/>
      <c r="K1007" s="111"/>
    </row>
    <row r="1008" spans="2:11" x14ac:dyDescent="0.25">
      <c r="B1008" s="67"/>
      <c r="C1008" s="67"/>
      <c r="D1008" s="46"/>
      <c r="E1008" s="47"/>
      <c r="F1008" s="48"/>
      <c r="G1008" s="48"/>
      <c r="H1008" s="48"/>
      <c r="I1008" s="48"/>
      <c r="J1008" s="111"/>
      <c r="K1008" s="111"/>
    </row>
    <row r="1009" spans="2:11" x14ac:dyDescent="0.25">
      <c r="B1009" s="67"/>
      <c r="C1009" s="67"/>
      <c r="D1009" s="46"/>
      <c r="E1009" s="47"/>
      <c r="F1009" s="48"/>
      <c r="G1009" s="48"/>
      <c r="H1009" s="48"/>
      <c r="I1009" s="48"/>
      <c r="J1009" s="111"/>
      <c r="K1009" s="111"/>
    </row>
    <row r="1010" spans="2:11" x14ac:dyDescent="0.25">
      <c r="B1010" s="67"/>
      <c r="C1010" s="67"/>
      <c r="D1010" s="46"/>
      <c r="E1010" s="47"/>
      <c r="F1010" s="48"/>
      <c r="G1010" s="48"/>
      <c r="H1010" s="48"/>
      <c r="I1010" s="48"/>
      <c r="J1010" s="111"/>
      <c r="K1010" s="111"/>
    </row>
    <row r="1011" spans="2:11" x14ac:dyDescent="0.25">
      <c r="B1011" s="67"/>
      <c r="C1011" s="67"/>
      <c r="D1011" s="46"/>
      <c r="E1011" s="47"/>
      <c r="F1011" s="48"/>
      <c r="G1011" s="48"/>
      <c r="H1011" s="48"/>
      <c r="I1011" s="48"/>
      <c r="J1011" s="111"/>
      <c r="K1011" s="111"/>
    </row>
    <row r="1012" spans="2:11" x14ac:dyDescent="0.25">
      <c r="B1012" s="67"/>
      <c r="C1012" s="67"/>
      <c r="D1012" s="46"/>
      <c r="E1012" s="47"/>
      <c r="F1012" s="48"/>
      <c r="G1012" s="48"/>
      <c r="H1012" s="48"/>
      <c r="I1012" s="48"/>
      <c r="J1012" s="111"/>
      <c r="K1012" s="111"/>
    </row>
    <row r="1013" spans="2:11" x14ac:dyDescent="0.25">
      <c r="B1013" s="67"/>
      <c r="C1013" s="67"/>
      <c r="D1013" s="46"/>
      <c r="E1013" s="47"/>
      <c r="F1013" s="48"/>
      <c r="G1013" s="48"/>
      <c r="H1013" s="48"/>
      <c r="I1013" s="48"/>
      <c r="J1013" s="111"/>
      <c r="K1013" s="111"/>
    </row>
    <row r="1014" spans="2:11" x14ac:dyDescent="0.25">
      <c r="B1014" s="67"/>
      <c r="C1014" s="67"/>
      <c r="D1014" s="46"/>
      <c r="E1014" s="47"/>
      <c r="F1014" s="48"/>
      <c r="G1014" s="48"/>
      <c r="H1014" s="48"/>
      <c r="I1014" s="48"/>
      <c r="J1014" s="111"/>
      <c r="K1014" s="111"/>
    </row>
    <row r="1015" spans="2:11" x14ac:dyDescent="0.25">
      <c r="B1015" s="67"/>
      <c r="C1015" s="67"/>
      <c r="D1015" s="46"/>
      <c r="E1015" s="47"/>
      <c r="F1015" s="48"/>
      <c r="G1015" s="48"/>
      <c r="H1015" s="48"/>
      <c r="I1015" s="48"/>
      <c r="J1015" s="111"/>
      <c r="K1015" s="111"/>
    </row>
    <row r="1016" spans="2:11" x14ac:dyDescent="0.25">
      <c r="B1016" s="67"/>
      <c r="C1016" s="67"/>
      <c r="D1016" s="46"/>
      <c r="E1016" s="47"/>
      <c r="F1016" s="48"/>
      <c r="G1016" s="48"/>
      <c r="H1016" s="48"/>
      <c r="I1016" s="48"/>
      <c r="J1016" s="111"/>
      <c r="K1016" s="111"/>
    </row>
    <row r="1017" spans="2:11" x14ac:dyDescent="0.25">
      <c r="B1017" s="67"/>
      <c r="C1017" s="67"/>
      <c r="D1017" s="46"/>
      <c r="E1017" s="47"/>
      <c r="F1017" s="48"/>
      <c r="G1017" s="48"/>
      <c r="H1017" s="48"/>
      <c r="I1017" s="48"/>
      <c r="J1017" s="111"/>
      <c r="K1017" s="111"/>
    </row>
    <row r="1018" spans="2:11" x14ac:dyDescent="0.25">
      <c r="B1018" s="67"/>
      <c r="C1018" s="67"/>
      <c r="D1018" s="46"/>
      <c r="E1018" s="47"/>
      <c r="F1018" s="48"/>
      <c r="G1018" s="48"/>
      <c r="H1018" s="48"/>
      <c r="I1018" s="48"/>
      <c r="J1018" s="111"/>
      <c r="K1018" s="111"/>
    </row>
    <row r="1019" spans="2:11" x14ac:dyDescent="0.25">
      <c r="B1019" s="67"/>
      <c r="C1019" s="67"/>
      <c r="D1019" s="46"/>
      <c r="E1019" s="47"/>
      <c r="F1019" s="48"/>
      <c r="G1019" s="48"/>
      <c r="H1019" s="48"/>
      <c r="I1019" s="48"/>
      <c r="J1019" s="111"/>
      <c r="K1019" s="111"/>
    </row>
    <row r="1020" spans="2:11" x14ac:dyDescent="0.25">
      <c r="B1020" s="67"/>
      <c r="C1020" s="67"/>
      <c r="D1020" s="46"/>
      <c r="E1020" s="47"/>
      <c r="F1020" s="48"/>
      <c r="G1020" s="48"/>
      <c r="H1020" s="48"/>
      <c r="I1020" s="48"/>
      <c r="J1020" s="111"/>
      <c r="K1020" s="111"/>
    </row>
    <row r="1021" spans="2:11" x14ac:dyDescent="0.25">
      <c r="B1021" s="67"/>
      <c r="C1021" s="67"/>
      <c r="D1021" s="46"/>
      <c r="E1021" s="47"/>
      <c r="F1021" s="48"/>
      <c r="G1021" s="48"/>
      <c r="H1021" s="48"/>
      <c r="I1021" s="48"/>
      <c r="J1021" s="111"/>
      <c r="K1021" s="111"/>
    </row>
    <row r="1022" spans="2:11" x14ac:dyDescent="0.25">
      <c r="B1022" s="67"/>
      <c r="C1022" s="67"/>
      <c r="D1022" s="46"/>
      <c r="E1022" s="47"/>
      <c r="F1022" s="48"/>
      <c r="G1022" s="48"/>
      <c r="H1022" s="48"/>
      <c r="I1022" s="48"/>
      <c r="J1022" s="111"/>
      <c r="K1022" s="111"/>
    </row>
    <row r="1023" spans="2:11" x14ac:dyDescent="0.25">
      <c r="B1023" s="67"/>
      <c r="C1023" s="67"/>
      <c r="D1023" s="46"/>
      <c r="E1023" s="47"/>
      <c r="F1023" s="48"/>
      <c r="G1023" s="48"/>
      <c r="H1023" s="48"/>
      <c r="I1023" s="48"/>
      <c r="J1023" s="111"/>
      <c r="K1023" s="111"/>
    </row>
    <row r="1024" spans="2:11" x14ac:dyDescent="0.25">
      <c r="B1024" s="67"/>
      <c r="C1024" s="67"/>
      <c r="D1024" s="46"/>
      <c r="E1024" s="47"/>
      <c r="F1024" s="48"/>
      <c r="G1024" s="48"/>
      <c r="H1024" s="48"/>
      <c r="I1024" s="48"/>
      <c r="J1024" s="111"/>
      <c r="K1024" s="111"/>
    </row>
    <row r="1025" spans="2:11" x14ac:dyDescent="0.25">
      <c r="B1025" s="67"/>
      <c r="C1025" s="67"/>
      <c r="D1025" s="46"/>
      <c r="E1025" s="47"/>
      <c r="F1025" s="48"/>
      <c r="G1025" s="48"/>
      <c r="H1025" s="48"/>
      <c r="I1025" s="48"/>
      <c r="J1025" s="111"/>
      <c r="K1025" s="111"/>
    </row>
    <row r="1026" spans="2:11" x14ac:dyDescent="0.25">
      <c r="B1026" s="67"/>
      <c r="C1026" s="67"/>
      <c r="D1026" s="46"/>
      <c r="E1026" s="47"/>
      <c r="F1026" s="48"/>
      <c r="G1026" s="48"/>
      <c r="H1026" s="48"/>
      <c r="I1026" s="48"/>
      <c r="J1026" s="111"/>
      <c r="K1026" s="111"/>
    </row>
    <row r="1027" spans="2:11" x14ac:dyDescent="0.25">
      <c r="B1027" s="67"/>
      <c r="C1027" s="67"/>
      <c r="D1027" s="46"/>
      <c r="E1027" s="47"/>
      <c r="F1027" s="48"/>
      <c r="G1027" s="48"/>
      <c r="H1027" s="48"/>
      <c r="I1027" s="48"/>
      <c r="J1027" s="111"/>
      <c r="K1027" s="111"/>
    </row>
    <row r="1028" spans="2:11" x14ac:dyDescent="0.25">
      <c r="B1028" s="67"/>
      <c r="C1028" s="67"/>
      <c r="D1028" s="46"/>
      <c r="E1028" s="47"/>
      <c r="F1028" s="48"/>
      <c r="G1028" s="48"/>
      <c r="H1028" s="48"/>
      <c r="I1028" s="48"/>
      <c r="J1028" s="111"/>
      <c r="K1028" s="111"/>
    </row>
    <row r="1029" spans="2:11" x14ac:dyDescent="0.25">
      <c r="B1029" s="67"/>
      <c r="C1029" s="67"/>
      <c r="D1029" s="46"/>
      <c r="E1029" s="47"/>
      <c r="F1029" s="48"/>
      <c r="G1029" s="48"/>
      <c r="H1029" s="48"/>
      <c r="I1029" s="48"/>
      <c r="J1029" s="111"/>
      <c r="K1029" s="111"/>
    </row>
    <row r="1030" spans="2:11" x14ac:dyDescent="0.25">
      <c r="B1030" s="67"/>
      <c r="C1030" s="67"/>
      <c r="D1030" s="46"/>
      <c r="E1030" s="47"/>
      <c r="F1030" s="48"/>
      <c r="G1030" s="48"/>
      <c r="H1030" s="48"/>
      <c r="I1030" s="48"/>
      <c r="J1030" s="111"/>
      <c r="K1030" s="111"/>
    </row>
    <row r="1031" spans="2:11" x14ac:dyDescent="0.25">
      <c r="B1031" s="67"/>
      <c r="C1031" s="67"/>
      <c r="D1031" s="46"/>
      <c r="E1031" s="47"/>
      <c r="F1031" s="48"/>
      <c r="G1031" s="48"/>
      <c r="H1031" s="48"/>
      <c r="I1031" s="48"/>
      <c r="J1031" s="111"/>
      <c r="K1031" s="111"/>
    </row>
    <row r="1032" spans="2:11" x14ac:dyDescent="0.25">
      <c r="B1032" s="67"/>
      <c r="C1032" s="67"/>
      <c r="D1032" s="46"/>
      <c r="E1032" s="47"/>
      <c r="F1032" s="48"/>
      <c r="G1032" s="48"/>
      <c r="H1032" s="48"/>
      <c r="I1032" s="48"/>
      <c r="J1032" s="111"/>
      <c r="K1032" s="111"/>
    </row>
    <row r="1033" spans="2:11" x14ac:dyDescent="0.25">
      <c r="B1033" s="67"/>
      <c r="C1033" s="67"/>
      <c r="D1033" s="46"/>
      <c r="E1033" s="47"/>
      <c r="F1033" s="48"/>
      <c r="G1033" s="48"/>
      <c r="H1033" s="48"/>
      <c r="I1033" s="48"/>
      <c r="J1033" s="111"/>
      <c r="K1033" s="111"/>
    </row>
    <row r="1034" spans="2:11" x14ac:dyDescent="0.25">
      <c r="B1034" s="67"/>
      <c r="C1034" s="67"/>
      <c r="D1034" s="46"/>
      <c r="E1034" s="47"/>
      <c r="F1034" s="48"/>
      <c r="G1034" s="48"/>
      <c r="H1034" s="48"/>
      <c r="I1034" s="48"/>
      <c r="J1034" s="111"/>
      <c r="K1034" s="111"/>
    </row>
    <row r="1035" spans="2:11" x14ac:dyDescent="0.25">
      <c r="B1035" s="67"/>
      <c r="C1035" s="67"/>
      <c r="D1035" s="46"/>
      <c r="E1035" s="47"/>
      <c r="F1035" s="48"/>
      <c r="G1035" s="48"/>
      <c r="H1035" s="48"/>
      <c r="I1035" s="48"/>
      <c r="J1035" s="111"/>
      <c r="K1035" s="111"/>
    </row>
    <row r="1036" spans="2:11" x14ac:dyDescent="0.25">
      <c r="B1036" s="67"/>
      <c r="C1036" s="67"/>
      <c r="D1036" s="46"/>
      <c r="E1036" s="47"/>
      <c r="F1036" s="48"/>
      <c r="G1036" s="48"/>
      <c r="H1036" s="48"/>
      <c r="I1036" s="48"/>
      <c r="J1036" s="111"/>
      <c r="K1036" s="111"/>
    </row>
    <row r="1037" spans="2:11" x14ac:dyDescent="0.25">
      <c r="B1037" s="67"/>
      <c r="C1037" s="67"/>
      <c r="D1037" s="46"/>
      <c r="E1037" s="47"/>
      <c r="F1037" s="48"/>
      <c r="G1037" s="48"/>
      <c r="H1037" s="48"/>
      <c r="I1037" s="48"/>
      <c r="J1037" s="111"/>
      <c r="K1037" s="111"/>
    </row>
    <row r="1038" spans="2:11" x14ac:dyDescent="0.25">
      <c r="B1038" s="67"/>
      <c r="C1038" s="67"/>
      <c r="D1038" s="46"/>
      <c r="E1038" s="47"/>
      <c r="F1038" s="48"/>
      <c r="G1038" s="48"/>
      <c r="H1038" s="48"/>
      <c r="I1038" s="48"/>
      <c r="J1038" s="111"/>
      <c r="K1038" s="111"/>
    </row>
    <row r="1039" spans="2:11" x14ac:dyDescent="0.25">
      <c r="B1039" s="67"/>
      <c r="C1039" s="67"/>
      <c r="D1039" s="46"/>
      <c r="E1039" s="47"/>
      <c r="F1039" s="48"/>
      <c r="G1039" s="48"/>
      <c r="H1039" s="48"/>
      <c r="I1039" s="48"/>
      <c r="J1039" s="111"/>
      <c r="K1039" s="111"/>
    </row>
    <row r="1040" spans="2:11" x14ac:dyDescent="0.25">
      <c r="B1040" s="67"/>
      <c r="C1040" s="67"/>
      <c r="D1040" s="46"/>
      <c r="E1040" s="47"/>
      <c r="F1040" s="48"/>
      <c r="G1040" s="48"/>
      <c r="H1040" s="48"/>
      <c r="I1040" s="48"/>
      <c r="J1040" s="111"/>
      <c r="K1040" s="111"/>
    </row>
    <row r="1041" spans="2:11" x14ac:dyDescent="0.25">
      <c r="B1041" s="67"/>
      <c r="C1041" s="67"/>
      <c r="D1041" s="46"/>
      <c r="E1041" s="47"/>
      <c r="F1041" s="48"/>
      <c r="G1041" s="48"/>
      <c r="H1041" s="48"/>
      <c r="I1041" s="48"/>
      <c r="J1041" s="111"/>
      <c r="K1041" s="111"/>
    </row>
    <row r="1042" spans="2:11" x14ac:dyDescent="0.25">
      <c r="B1042" s="67"/>
      <c r="C1042" s="67"/>
      <c r="D1042" s="46"/>
      <c r="E1042" s="47"/>
      <c r="F1042" s="48"/>
      <c r="G1042" s="48"/>
      <c r="H1042" s="48"/>
      <c r="I1042" s="48"/>
      <c r="J1042" s="111"/>
      <c r="K1042" s="111"/>
    </row>
    <row r="1043" spans="2:11" x14ac:dyDescent="0.25">
      <c r="B1043" s="67"/>
      <c r="C1043" s="67"/>
      <c r="D1043" s="46"/>
      <c r="E1043" s="47"/>
      <c r="F1043" s="48"/>
      <c r="G1043" s="48"/>
      <c r="H1043" s="48"/>
      <c r="I1043" s="48"/>
      <c r="J1043" s="111"/>
      <c r="K1043" s="111"/>
    </row>
    <row r="1044" spans="2:11" x14ac:dyDescent="0.25">
      <c r="B1044" s="67"/>
      <c r="C1044" s="67"/>
      <c r="D1044" s="46"/>
      <c r="E1044" s="47"/>
      <c r="F1044" s="48"/>
      <c r="G1044" s="48"/>
      <c r="H1044" s="48"/>
      <c r="I1044" s="48"/>
      <c r="J1044" s="111"/>
      <c r="K1044" s="111"/>
    </row>
    <row r="1045" spans="2:11" x14ac:dyDescent="0.25">
      <c r="B1045" s="67"/>
      <c r="C1045" s="67"/>
      <c r="D1045" s="46"/>
      <c r="E1045" s="47"/>
      <c r="F1045" s="48"/>
      <c r="G1045" s="48"/>
      <c r="H1045" s="48"/>
      <c r="I1045" s="48"/>
      <c r="J1045" s="111"/>
      <c r="K1045" s="111"/>
    </row>
    <row r="1046" spans="2:11" x14ac:dyDescent="0.25">
      <c r="B1046" s="67"/>
      <c r="C1046" s="67"/>
      <c r="D1046" s="46"/>
      <c r="E1046" s="47"/>
      <c r="F1046" s="48"/>
      <c r="G1046" s="48"/>
      <c r="H1046" s="48"/>
      <c r="I1046" s="48"/>
      <c r="J1046" s="111"/>
      <c r="K1046" s="111"/>
    </row>
    <row r="1047" spans="2:11" x14ac:dyDescent="0.25">
      <c r="B1047" s="67"/>
      <c r="C1047" s="67"/>
      <c r="D1047" s="46"/>
      <c r="E1047" s="47"/>
      <c r="F1047" s="48"/>
      <c r="G1047" s="48"/>
      <c r="H1047" s="48"/>
      <c r="I1047" s="48"/>
      <c r="J1047" s="111"/>
      <c r="K1047" s="111"/>
    </row>
    <row r="1048" spans="2:11" x14ac:dyDescent="0.25">
      <c r="B1048" s="67"/>
      <c r="C1048" s="67"/>
      <c r="D1048" s="46"/>
      <c r="E1048" s="47"/>
      <c r="F1048" s="48"/>
      <c r="G1048" s="48"/>
      <c r="H1048" s="48"/>
      <c r="I1048" s="48"/>
      <c r="J1048" s="111"/>
      <c r="K1048" s="111"/>
    </row>
    <row r="1049" spans="2:11" x14ac:dyDescent="0.25">
      <c r="B1049" s="67"/>
      <c r="C1049" s="67"/>
      <c r="D1049" s="46"/>
      <c r="E1049" s="47"/>
      <c r="F1049" s="48"/>
      <c r="G1049" s="48"/>
      <c r="H1049" s="48"/>
      <c r="I1049" s="48"/>
      <c r="J1049" s="111"/>
      <c r="K1049" s="111"/>
    </row>
    <row r="1050" spans="2:11" x14ac:dyDescent="0.25">
      <c r="B1050" s="67"/>
      <c r="C1050" s="67"/>
      <c r="D1050" s="46"/>
      <c r="E1050" s="47"/>
      <c r="F1050" s="48"/>
      <c r="G1050" s="48"/>
      <c r="H1050" s="48"/>
      <c r="I1050" s="48"/>
      <c r="J1050" s="111"/>
      <c r="K1050" s="111"/>
    </row>
    <row r="1051" spans="2:11" x14ac:dyDescent="0.25">
      <c r="B1051" s="67"/>
      <c r="C1051" s="67"/>
      <c r="D1051" s="46"/>
      <c r="E1051" s="47"/>
      <c r="F1051" s="48"/>
      <c r="G1051" s="48"/>
      <c r="H1051" s="48"/>
      <c r="I1051" s="48"/>
      <c r="J1051" s="111"/>
      <c r="K1051" s="111"/>
    </row>
    <row r="1052" spans="2:11" x14ac:dyDescent="0.25">
      <c r="B1052" s="67"/>
      <c r="C1052" s="67"/>
      <c r="D1052" s="46"/>
      <c r="E1052" s="47"/>
      <c r="F1052" s="48"/>
      <c r="G1052" s="48"/>
      <c r="H1052" s="48"/>
      <c r="I1052" s="48"/>
      <c r="J1052" s="111"/>
      <c r="K1052" s="111"/>
    </row>
    <row r="1053" spans="2:11" x14ac:dyDescent="0.25">
      <c r="B1053" s="67"/>
      <c r="C1053" s="67"/>
      <c r="D1053" s="46"/>
      <c r="E1053" s="47"/>
      <c r="F1053" s="48"/>
      <c r="G1053" s="48"/>
      <c r="H1053" s="48"/>
      <c r="I1053" s="48"/>
      <c r="J1053" s="111"/>
      <c r="K1053" s="111"/>
    </row>
    <row r="1054" spans="2:11" x14ac:dyDescent="0.25">
      <c r="B1054" s="67"/>
      <c r="C1054" s="67"/>
      <c r="D1054" s="46"/>
      <c r="E1054" s="47"/>
      <c r="F1054" s="48"/>
      <c r="G1054" s="48"/>
      <c r="H1054" s="48"/>
      <c r="I1054" s="48"/>
      <c r="J1054" s="111"/>
      <c r="K1054" s="111"/>
    </row>
    <row r="1055" spans="2:11" x14ac:dyDescent="0.25">
      <c r="B1055" s="67"/>
      <c r="C1055" s="67"/>
      <c r="D1055" s="46"/>
      <c r="E1055" s="47"/>
      <c r="F1055" s="48"/>
      <c r="G1055" s="48"/>
      <c r="H1055" s="48"/>
      <c r="I1055" s="48"/>
      <c r="J1055" s="111"/>
      <c r="K1055" s="111"/>
    </row>
    <row r="1056" spans="2:11" x14ac:dyDescent="0.25">
      <c r="B1056" s="67"/>
      <c r="C1056" s="67"/>
      <c r="D1056" s="46"/>
      <c r="E1056" s="47"/>
      <c r="F1056" s="48"/>
      <c r="G1056" s="48"/>
      <c r="H1056" s="48"/>
      <c r="I1056" s="48"/>
      <c r="J1056" s="111"/>
      <c r="K1056" s="111"/>
    </row>
    <row r="1057" spans="2:11" x14ac:dyDescent="0.25">
      <c r="B1057" s="67"/>
      <c r="C1057" s="67"/>
      <c r="D1057" s="46"/>
      <c r="E1057" s="47"/>
      <c r="F1057" s="48"/>
      <c r="G1057" s="48"/>
      <c r="H1057" s="48"/>
      <c r="I1057" s="48"/>
      <c r="J1057" s="111"/>
      <c r="K1057" s="111"/>
    </row>
    <row r="1058" spans="2:11" x14ac:dyDescent="0.25">
      <c r="B1058" s="67"/>
      <c r="C1058" s="67"/>
      <c r="D1058" s="46"/>
      <c r="E1058" s="47"/>
      <c r="F1058" s="48"/>
      <c r="G1058" s="48"/>
      <c r="H1058" s="48"/>
      <c r="I1058" s="48"/>
      <c r="J1058" s="111"/>
      <c r="K1058" s="111"/>
    </row>
    <row r="1059" spans="2:11" x14ac:dyDescent="0.25">
      <c r="B1059" s="67"/>
      <c r="C1059" s="67"/>
      <c r="D1059" s="46"/>
      <c r="E1059" s="47"/>
      <c r="F1059" s="48"/>
      <c r="G1059" s="48"/>
      <c r="H1059" s="48"/>
      <c r="I1059" s="48"/>
      <c r="J1059" s="111"/>
      <c r="K1059" s="111"/>
    </row>
    <row r="1060" spans="2:11" x14ac:dyDescent="0.25">
      <c r="B1060" s="67"/>
      <c r="C1060" s="67"/>
      <c r="D1060" s="46"/>
      <c r="E1060" s="47"/>
      <c r="F1060" s="48"/>
      <c r="G1060" s="48"/>
      <c r="H1060" s="48"/>
      <c r="I1060" s="48"/>
      <c r="J1060" s="111"/>
      <c r="K1060" s="111"/>
    </row>
    <row r="1061" spans="2:11" x14ac:dyDescent="0.25">
      <c r="B1061" s="67"/>
      <c r="C1061" s="67"/>
      <c r="D1061" s="46"/>
      <c r="E1061" s="47"/>
      <c r="F1061" s="48"/>
      <c r="G1061" s="48"/>
      <c r="H1061" s="48"/>
      <c r="I1061" s="48"/>
      <c r="J1061" s="111"/>
      <c r="K1061" s="111"/>
    </row>
    <row r="1062" spans="2:11" x14ac:dyDescent="0.25">
      <c r="B1062" s="67"/>
      <c r="C1062" s="67"/>
      <c r="D1062" s="46"/>
      <c r="E1062" s="47"/>
      <c r="F1062" s="48"/>
      <c r="G1062" s="48"/>
      <c r="H1062" s="48"/>
      <c r="I1062" s="48"/>
      <c r="J1062" s="111"/>
      <c r="K1062" s="111"/>
    </row>
    <row r="1063" spans="2:11" x14ac:dyDescent="0.25">
      <c r="B1063" s="67"/>
      <c r="C1063" s="67"/>
      <c r="D1063" s="46"/>
      <c r="E1063" s="47"/>
      <c r="F1063" s="48"/>
      <c r="G1063" s="48"/>
      <c r="H1063" s="48"/>
      <c r="I1063" s="48"/>
      <c r="J1063" s="111"/>
      <c r="K1063" s="111"/>
    </row>
    <row r="1064" spans="2:11" x14ac:dyDescent="0.25">
      <c r="B1064" s="67"/>
      <c r="C1064" s="67"/>
      <c r="D1064" s="46"/>
      <c r="E1064" s="47"/>
      <c r="F1064" s="48"/>
      <c r="G1064" s="48"/>
      <c r="H1064" s="48"/>
      <c r="I1064" s="48"/>
      <c r="J1064" s="111"/>
      <c r="K1064" s="111"/>
    </row>
    <row r="1065" spans="2:11" x14ac:dyDescent="0.25">
      <c r="B1065" s="67"/>
      <c r="C1065" s="67"/>
      <c r="D1065" s="46"/>
      <c r="E1065" s="47"/>
      <c r="F1065" s="48"/>
      <c r="G1065" s="48"/>
      <c r="H1065" s="48"/>
      <c r="I1065" s="48"/>
      <c r="J1065" s="111"/>
      <c r="K1065" s="111"/>
    </row>
    <row r="1066" spans="2:11" x14ac:dyDescent="0.25">
      <c r="B1066" s="67"/>
      <c r="C1066" s="67"/>
      <c r="D1066" s="46"/>
      <c r="E1066" s="47"/>
      <c r="F1066" s="48"/>
      <c r="G1066" s="48"/>
      <c r="H1066" s="48"/>
      <c r="I1066" s="48"/>
      <c r="J1066" s="111"/>
      <c r="K1066" s="111"/>
    </row>
    <row r="1067" spans="2:11" x14ac:dyDescent="0.25">
      <c r="B1067" s="67"/>
      <c r="C1067" s="67"/>
      <c r="D1067" s="46"/>
      <c r="E1067" s="47"/>
      <c r="F1067" s="48"/>
      <c r="G1067" s="48"/>
      <c r="H1067" s="48"/>
      <c r="I1067" s="48"/>
      <c r="J1067" s="111"/>
      <c r="K1067" s="111"/>
    </row>
    <row r="1068" spans="2:11" x14ac:dyDescent="0.25">
      <c r="B1068" s="67"/>
      <c r="C1068" s="67"/>
      <c r="D1068" s="46"/>
      <c r="E1068" s="47"/>
      <c r="F1068" s="48"/>
      <c r="G1068" s="48"/>
      <c r="H1068" s="48"/>
      <c r="I1068" s="48"/>
      <c r="J1068" s="111"/>
      <c r="K1068" s="111"/>
    </row>
    <row r="1069" spans="2:11" x14ac:dyDescent="0.25">
      <c r="B1069" s="67"/>
      <c r="C1069" s="67"/>
      <c r="D1069" s="46"/>
      <c r="E1069" s="47"/>
      <c r="F1069" s="48"/>
      <c r="G1069" s="48"/>
      <c r="H1069" s="48"/>
      <c r="I1069" s="48"/>
      <c r="J1069" s="111"/>
      <c r="K1069" s="111"/>
    </row>
    <row r="1070" spans="2:11" x14ac:dyDescent="0.25">
      <c r="B1070" s="67"/>
      <c r="C1070" s="67"/>
      <c r="D1070" s="46"/>
      <c r="E1070" s="47"/>
      <c r="F1070" s="48"/>
      <c r="G1070" s="48"/>
      <c r="H1070" s="48"/>
      <c r="I1070" s="48"/>
      <c r="J1070" s="111"/>
      <c r="K1070" s="111"/>
    </row>
    <row r="1071" spans="2:11" x14ac:dyDescent="0.25">
      <c r="B1071" s="67"/>
      <c r="C1071" s="67"/>
      <c r="D1071" s="46"/>
      <c r="E1071" s="47"/>
      <c r="F1071" s="48"/>
      <c r="G1071" s="48"/>
      <c r="H1071" s="48"/>
      <c r="I1071" s="48"/>
      <c r="J1071" s="111"/>
      <c r="K1071" s="111"/>
    </row>
    <row r="1072" spans="2:11" x14ac:dyDescent="0.25">
      <c r="B1072" s="67"/>
      <c r="C1072" s="67"/>
      <c r="D1072" s="46"/>
      <c r="E1072" s="47"/>
      <c r="F1072" s="48"/>
      <c r="G1072" s="48"/>
      <c r="H1072" s="48"/>
      <c r="I1072" s="48"/>
      <c r="J1072" s="111"/>
      <c r="K1072" s="111"/>
    </row>
    <row r="1073" spans="2:11" x14ac:dyDescent="0.25">
      <c r="B1073" s="67"/>
      <c r="C1073" s="67"/>
      <c r="D1073" s="46"/>
      <c r="E1073" s="47"/>
      <c r="F1073" s="48"/>
      <c r="G1073" s="48"/>
      <c r="H1073" s="48"/>
      <c r="I1073" s="48"/>
      <c r="J1073" s="111"/>
      <c r="K1073" s="111"/>
    </row>
    <row r="1074" spans="2:11" x14ac:dyDescent="0.25">
      <c r="B1074" s="67"/>
      <c r="C1074" s="67"/>
      <c r="D1074" s="46"/>
      <c r="E1074" s="47"/>
      <c r="F1074" s="48"/>
      <c r="G1074" s="48"/>
      <c r="H1074" s="48"/>
      <c r="I1074" s="48"/>
      <c r="J1074" s="111"/>
      <c r="K1074" s="111"/>
    </row>
    <row r="1075" spans="2:11" x14ac:dyDescent="0.25">
      <c r="B1075" s="67"/>
      <c r="C1075" s="67"/>
      <c r="D1075" s="46"/>
      <c r="E1075" s="47"/>
      <c r="F1075" s="48"/>
      <c r="G1075" s="48"/>
      <c r="H1075" s="48"/>
      <c r="I1075" s="48"/>
      <c r="J1075" s="111"/>
      <c r="K1075" s="111"/>
    </row>
    <row r="1076" spans="2:11" x14ac:dyDescent="0.25">
      <c r="B1076" s="67"/>
      <c r="C1076" s="67"/>
      <c r="D1076" s="46"/>
      <c r="E1076" s="47"/>
      <c r="F1076" s="48"/>
      <c r="G1076" s="48"/>
      <c r="H1076" s="48"/>
      <c r="I1076" s="48"/>
      <c r="J1076" s="111"/>
      <c r="K1076" s="111"/>
    </row>
    <row r="1077" spans="2:11" x14ac:dyDescent="0.25">
      <c r="B1077" s="67"/>
      <c r="C1077" s="67"/>
      <c r="D1077" s="46"/>
      <c r="E1077" s="47"/>
      <c r="F1077" s="48"/>
      <c r="G1077" s="48"/>
      <c r="H1077" s="48"/>
      <c r="I1077" s="48"/>
      <c r="J1077" s="111"/>
      <c r="K1077" s="111"/>
    </row>
    <row r="1078" spans="2:11" x14ac:dyDescent="0.25">
      <c r="B1078" s="67"/>
      <c r="C1078" s="67"/>
      <c r="D1078" s="46"/>
      <c r="E1078" s="47"/>
      <c r="F1078" s="48"/>
      <c r="G1078" s="48"/>
      <c r="H1078" s="48"/>
      <c r="I1078" s="48"/>
      <c r="J1078" s="111"/>
      <c r="K1078" s="111"/>
    </row>
    <row r="1079" spans="2:11" x14ac:dyDescent="0.25">
      <c r="B1079" s="67"/>
      <c r="C1079" s="67"/>
      <c r="D1079" s="46"/>
      <c r="E1079" s="47"/>
      <c r="F1079" s="48"/>
      <c r="G1079" s="48"/>
      <c r="H1079" s="48"/>
      <c r="I1079" s="48"/>
      <c r="J1079" s="111"/>
      <c r="K1079" s="111"/>
    </row>
    <row r="1080" spans="2:11" x14ac:dyDescent="0.25">
      <c r="B1080" s="67"/>
      <c r="C1080" s="67"/>
      <c r="D1080" s="46"/>
      <c r="E1080" s="47"/>
      <c r="F1080" s="48"/>
      <c r="G1080" s="48"/>
      <c r="H1080" s="48"/>
      <c r="I1080" s="48"/>
      <c r="J1080" s="111"/>
      <c r="K1080" s="111"/>
    </row>
    <row r="1081" spans="2:11" x14ac:dyDescent="0.25">
      <c r="B1081" s="67"/>
      <c r="C1081" s="67"/>
      <c r="D1081" s="46"/>
      <c r="E1081" s="47"/>
      <c r="F1081" s="48"/>
      <c r="G1081" s="48"/>
      <c r="H1081" s="48"/>
      <c r="I1081" s="48"/>
      <c r="J1081" s="111"/>
      <c r="K1081" s="111"/>
    </row>
    <row r="1082" spans="2:11" x14ac:dyDescent="0.25">
      <c r="B1082" s="67"/>
      <c r="C1082" s="67"/>
      <c r="D1082" s="46"/>
      <c r="E1082" s="47"/>
      <c r="F1082" s="48"/>
      <c r="G1082" s="48"/>
      <c r="H1082" s="48"/>
      <c r="I1082" s="48"/>
      <c r="J1082" s="111"/>
      <c r="K1082" s="111"/>
    </row>
    <row r="1083" spans="2:11" x14ac:dyDescent="0.25">
      <c r="B1083" s="67"/>
      <c r="C1083" s="67"/>
      <c r="D1083" s="46"/>
      <c r="E1083" s="47"/>
      <c r="F1083" s="48"/>
      <c r="G1083" s="48"/>
      <c r="H1083" s="48"/>
      <c r="I1083" s="48"/>
      <c r="J1083" s="111"/>
      <c r="K1083" s="111"/>
    </row>
    <row r="1084" spans="2:11" x14ac:dyDescent="0.25">
      <c r="B1084" s="67"/>
      <c r="C1084" s="67"/>
      <c r="D1084" s="46"/>
      <c r="E1084" s="47"/>
      <c r="F1084" s="48"/>
      <c r="G1084" s="48"/>
      <c r="H1084" s="48"/>
      <c r="I1084" s="48"/>
      <c r="J1084" s="111"/>
      <c r="K1084" s="111"/>
    </row>
    <row r="1085" spans="2:11" x14ac:dyDescent="0.25">
      <c r="B1085" s="67"/>
      <c r="C1085" s="67"/>
      <c r="D1085" s="46"/>
      <c r="E1085" s="47"/>
      <c r="F1085" s="48"/>
      <c r="G1085" s="48"/>
      <c r="H1085" s="48"/>
      <c r="I1085" s="48"/>
      <c r="J1085" s="111"/>
      <c r="K1085" s="111"/>
    </row>
    <row r="1086" spans="2:11" x14ac:dyDescent="0.25">
      <c r="B1086" s="67"/>
      <c r="C1086" s="67"/>
      <c r="D1086" s="46"/>
      <c r="E1086" s="47"/>
      <c r="F1086" s="48"/>
      <c r="G1086" s="48"/>
      <c r="H1086" s="48"/>
      <c r="I1086" s="48"/>
      <c r="J1086" s="111"/>
      <c r="K1086" s="111"/>
    </row>
    <row r="1087" spans="2:11" x14ac:dyDescent="0.25">
      <c r="B1087" s="67"/>
      <c r="C1087" s="67"/>
      <c r="D1087" s="46"/>
      <c r="E1087" s="47"/>
      <c r="F1087" s="48"/>
      <c r="G1087" s="48"/>
      <c r="H1087" s="48"/>
      <c r="I1087" s="48"/>
      <c r="J1087" s="111"/>
      <c r="K1087" s="111"/>
    </row>
    <row r="1088" spans="2:11" x14ac:dyDescent="0.25">
      <c r="B1088" s="67"/>
      <c r="C1088" s="67"/>
      <c r="D1088" s="46"/>
      <c r="E1088" s="47"/>
      <c r="F1088" s="48"/>
      <c r="G1088" s="48"/>
      <c r="H1088" s="48"/>
      <c r="I1088" s="48"/>
      <c r="J1088" s="111"/>
      <c r="K1088" s="111"/>
    </row>
    <row r="1089" spans="2:11" x14ac:dyDescent="0.25">
      <c r="B1089" s="67"/>
      <c r="C1089" s="67"/>
      <c r="D1089" s="46"/>
      <c r="E1089" s="47"/>
      <c r="F1089" s="48"/>
      <c r="G1089" s="48"/>
      <c r="H1089" s="48"/>
      <c r="I1089" s="48"/>
      <c r="J1089" s="111"/>
      <c r="K1089" s="111"/>
    </row>
    <row r="1090" spans="2:11" x14ac:dyDescent="0.25">
      <c r="B1090" s="67"/>
      <c r="C1090" s="67"/>
      <c r="D1090" s="46"/>
      <c r="E1090" s="47"/>
      <c r="F1090" s="48"/>
      <c r="G1090" s="48"/>
      <c r="H1090" s="48"/>
      <c r="I1090" s="48"/>
      <c r="J1090" s="111"/>
      <c r="K1090" s="111"/>
    </row>
    <row r="1091" spans="2:11" x14ac:dyDescent="0.25">
      <c r="B1091" s="67"/>
      <c r="C1091" s="67"/>
      <c r="D1091" s="46"/>
      <c r="E1091" s="47"/>
      <c r="F1091" s="48"/>
      <c r="G1091" s="48"/>
      <c r="H1091" s="48"/>
      <c r="I1091" s="48"/>
      <c r="J1091" s="111"/>
      <c r="K1091" s="111"/>
    </row>
    <row r="1092" spans="2:11" x14ac:dyDescent="0.25">
      <c r="B1092" s="67"/>
      <c r="C1092" s="67"/>
      <c r="D1092" s="46"/>
      <c r="E1092" s="47"/>
      <c r="F1092" s="48"/>
      <c r="G1092" s="48"/>
      <c r="H1092" s="48"/>
      <c r="I1092" s="48"/>
      <c r="J1092" s="111"/>
      <c r="K1092" s="111"/>
    </row>
    <row r="1093" spans="2:11" x14ac:dyDescent="0.25">
      <c r="B1093" s="67"/>
      <c r="C1093" s="67"/>
      <c r="D1093" s="46"/>
      <c r="E1093" s="47"/>
      <c r="F1093" s="48"/>
      <c r="G1093" s="48"/>
      <c r="H1093" s="48"/>
      <c r="I1093" s="48"/>
      <c r="J1093" s="111"/>
      <c r="K1093" s="111"/>
    </row>
    <row r="1094" spans="2:11" x14ac:dyDescent="0.25">
      <c r="B1094" s="67"/>
      <c r="C1094" s="67"/>
      <c r="D1094" s="46"/>
      <c r="E1094" s="47"/>
      <c r="F1094" s="48"/>
      <c r="G1094" s="48"/>
      <c r="H1094" s="48"/>
      <c r="I1094" s="48"/>
      <c r="J1094" s="111"/>
      <c r="K1094" s="111"/>
    </row>
    <row r="1095" spans="2:11" x14ac:dyDescent="0.25">
      <c r="B1095" s="67"/>
      <c r="C1095" s="67"/>
      <c r="D1095" s="46"/>
      <c r="E1095" s="47"/>
      <c r="F1095" s="48"/>
      <c r="G1095" s="48"/>
      <c r="H1095" s="48"/>
      <c r="I1095" s="48"/>
      <c r="J1095" s="111"/>
      <c r="K1095" s="111"/>
    </row>
    <row r="1096" spans="2:11" x14ac:dyDescent="0.25">
      <c r="B1096" s="67"/>
      <c r="C1096" s="67"/>
      <c r="D1096" s="46"/>
      <c r="E1096" s="47"/>
      <c r="F1096" s="48"/>
      <c r="G1096" s="48"/>
      <c r="H1096" s="48"/>
      <c r="I1096" s="48"/>
      <c r="J1096" s="111"/>
      <c r="K1096" s="111"/>
    </row>
    <row r="1097" spans="2:11" x14ac:dyDescent="0.25">
      <c r="B1097" s="67"/>
      <c r="C1097" s="67"/>
      <c r="D1097" s="46"/>
      <c r="E1097" s="47"/>
      <c r="F1097" s="48"/>
      <c r="G1097" s="48"/>
      <c r="H1097" s="48"/>
      <c r="I1097" s="48"/>
      <c r="J1097" s="111"/>
      <c r="K1097" s="111"/>
    </row>
    <row r="1098" spans="2:11" x14ac:dyDescent="0.25">
      <c r="B1098" s="67"/>
      <c r="C1098" s="67"/>
      <c r="D1098" s="46"/>
      <c r="E1098" s="47"/>
      <c r="F1098" s="48"/>
      <c r="G1098" s="48"/>
      <c r="H1098" s="48"/>
      <c r="I1098" s="48"/>
      <c r="J1098" s="111"/>
      <c r="K1098" s="111"/>
    </row>
    <row r="1099" spans="2:11" x14ac:dyDescent="0.25">
      <c r="B1099" s="67"/>
      <c r="C1099" s="67"/>
      <c r="D1099" s="46"/>
      <c r="E1099" s="47"/>
      <c r="F1099" s="48"/>
      <c r="G1099" s="48"/>
      <c r="H1099" s="48"/>
      <c r="I1099" s="48"/>
      <c r="J1099" s="111"/>
      <c r="K1099" s="111"/>
    </row>
    <row r="1100" spans="2:11" x14ac:dyDescent="0.25">
      <c r="B1100" s="67"/>
      <c r="C1100" s="67"/>
      <c r="D1100" s="46"/>
      <c r="E1100" s="47"/>
      <c r="F1100" s="48"/>
      <c r="G1100" s="48"/>
      <c r="H1100" s="48"/>
      <c r="I1100" s="48"/>
      <c r="J1100" s="111"/>
      <c r="K1100" s="111"/>
    </row>
    <row r="1101" spans="2:11" x14ac:dyDescent="0.25">
      <c r="B1101" s="67"/>
      <c r="C1101" s="67"/>
      <c r="D1101" s="46"/>
      <c r="E1101" s="47"/>
      <c r="F1101" s="48"/>
      <c r="G1101" s="48"/>
      <c r="H1101" s="48"/>
      <c r="I1101" s="48"/>
      <c r="J1101" s="111"/>
      <c r="K1101" s="111"/>
    </row>
    <row r="1102" spans="2:11" x14ac:dyDescent="0.25">
      <c r="B1102" s="67"/>
      <c r="C1102" s="67"/>
      <c r="D1102" s="46"/>
      <c r="E1102" s="47"/>
      <c r="F1102" s="48"/>
      <c r="G1102" s="48"/>
      <c r="H1102" s="48"/>
      <c r="I1102" s="48"/>
      <c r="J1102" s="111"/>
      <c r="K1102" s="111"/>
    </row>
    <row r="1103" spans="2:11" x14ac:dyDescent="0.25">
      <c r="B1103" s="67"/>
      <c r="C1103" s="67"/>
      <c r="D1103" s="46"/>
      <c r="E1103" s="47"/>
      <c r="F1103" s="48"/>
      <c r="G1103" s="48"/>
      <c r="H1103" s="48"/>
      <c r="I1103" s="48"/>
      <c r="J1103" s="111"/>
      <c r="K1103" s="111"/>
    </row>
    <row r="1104" spans="2:11" x14ac:dyDescent="0.25">
      <c r="B1104" s="67"/>
      <c r="C1104" s="67"/>
      <c r="D1104" s="46"/>
      <c r="E1104" s="47"/>
      <c r="F1104" s="48"/>
      <c r="G1104" s="48"/>
      <c r="H1104" s="48"/>
      <c r="I1104" s="48"/>
      <c r="J1104" s="111"/>
      <c r="K1104" s="111"/>
    </row>
    <row r="1105" spans="2:11" x14ac:dyDescent="0.25">
      <c r="B1105" s="67"/>
      <c r="C1105" s="67"/>
      <c r="D1105" s="46"/>
      <c r="E1105" s="47"/>
      <c r="F1105" s="48"/>
      <c r="G1105" s="48"/>
      <c r="H1105" s="48"/>
      <c r="I1105" s="48"/>
      <c r="J1105" s="111"/>
      <c r="K1105" s="111"/>
    </row>
    <row r="1106" spans="2:11" x14ac:dyDescent="0.25">
      <c r="B1106" s="67"/>
      <c r="C1106" s="67"/>
      <c r="D1106" s="46"/>
      <c r="E1106" s="47"/>
      <c r="F1106" s="48"/>
      <c r="G1106" s="48"/>
      <c r="H1106" s="48"/>
      <c r="I1106" s="48"/>
      <c r="J1106" s="111"/>
      <c r="K1106" s="111"/>
    </row>
    <row r="1107" spans="2:11" x14ac:dyDescent="0.25">
      <c r="B1107" s="67"/>
      <c r="C1107" s="67"/>
      <c r="D1107" s="46"/>
      <c r="E1107" s="47"/>
      <c r="F1107" s="48"/>
      <c r="G1107" s="48"/>
      <c r="H1107" s="48"/>
      <c r="I1107" s="48"/>
      <c r="J1107" s="111"/>
      <c r="K1107" s="111"/>
    </row>
    <row r="1108" spans="2:11" x14ac:dyDescent="0.25">
      <c r="B1108" s="67"/>
      <c r="C1108" s="67"/>
      <c r="D1108" s="46"/>
      <c r="E1108" s="47"/>
      <c r="F1108" s="48"/>
      <c r="G1108" s="48"/>
      <c r="H1108" s="48"/>
      <c r="I1108" s="48"/>
      <c r="J1108" s="111"/>
      <c r="K1108" s="111"/>
    </row>
    <row r="1109" spans="2:11" x14ac:dyDescent="0.25">
      <c r="B1109" s="67"/>
      <c r="C1109" s="67"/>
      <c r="D1109" s="46"/>
      <c r="E1109" s="47"/>
      <c r="F1109" s="48"/>
      <c r="G1109" s="48"/>
      <c r="H1109" s="48"/>
      <c r="I1109" s="48"/>
      <c r="J1109" s="111"/>
      <c r="K1109" s="111"/>
    </row>
    <row r="1110" spans="2:11" x14ac:dyDescent="0.25">
      <c r="B1110" s="67"/>
      <c r="C1110" s="67"/>
      <c r="D1110" s="46"/>
      <c r="E1110" s="47"/>
      <c r="F1110" s="48"/>
      <c r="G1110" s="48"/>
      <c r="H1110" s="48"/>
      <c r="I1110" s="48"/>
      <c r="J1110" s="111"/>
      <c r="K1110" s="111"/>
    </row>
    <row r="1111" spans="2:11" x14ac:dyDescent="0.25">
      <c r="B1111" s="67"/>
      <c r="C1111" s="67"/>
      <c r="D1111" s="46"/>
      <c r="E1111" s="47"/>
      <c r="F1111" s="48"/>
      <c r="G1111" s="48"/>
      <c r="H1111" s="48"/>
      <c r="I1111" s="48"/>
      <c r="J1111" s="111"/>
      <c r="K1111" s="111"/>
    </row>
    <row r="1112" spans="2:11" x14ac:dyDescent="0.25">
      <c r="B1112" s="67"/>
      <c r="C1112" s="67"/>
      <c r="D1112" s="46"/>
      <c r="E1112" s="47"/>
      <c r="F1112" s="48"/>
      <c r="G1112" s="48"/>
      <c r="H1112" s="48"/>
      <c r="I1112" s="48"/>
      <c r="J1112" s="111"/>
      <c r="K1112" s="111"/>
    </row>
    <row r="1113" spans="2:11" x14ac:dyDescent="0.25">
      <c r="B1113" s="67"/>
      <c r="C1113" s="67"/>
      <c r="D1113" s="46"/>
      <c r="E1113" s="47"/>
      <c r="F1113" s="48"/>
      <c r="G1113" s="48"/>
      <c r="H1113" s="48"/>
      <c r="I1113" s="48"/>
      <c r="J1113" s="111"/>
      <c r="K1113" s="111"/>
    </row>
    <row r="1114" spans="2:11" x14ac:dyDescent="0.25">
      <c r="B1114" s="67"/>
      <c r="C1114" s="67"/>
      <c r="D1114" s="46"/>
      <c r="E1114" s="47"/>
      <c r="F1114" s="48"/>
      <c r="G1114" s="48"/>
      <c r="H1114" s="48"/>
      <c r="I1114" s="48"/>
      <c r="J1114" s="111"/>
      <c r="K1114" s="111"/>
    </row>
    <row r="1115" spans="2:11" x14ac:dyDescent="0.25">
      <c r="B1115" s="67"/>
      <c r="C1115" s="67"/>
      <c r="D1115" s="46"/>
      <c r="E1115" s="47"/>
      <c r="F1115" s="48"/>
      <c r="G1115" s="48"/>
      <c r="H1115" s="48"/>
      <c r="I1115" s="48"/>
      <c r="J1115" s="111"/>
      <c r="K1115" s="111"/>
    </row>
    <row r="1116" spans="2:11" x14ac:dyDescent="0.25">
      <c r="B1116" s="67"/>
      <c r="C1116" s="67"/>
      <c r="D1116" s="46"/>
      <c r="E1116" s="47"/>
      <c r="F1116" s="48"/>
      <c r="G1116" s="48"/>
      <c r="H1116" s="48"/>
      <c r="I1116" s="48"/>
      <c r="J1116" s="111"/>
      <c r="K1116" s="111"/>
    </row>
    <row r="1117" spans="2:11" x14ac:dyDescent="0.25">
      <c r="B1117" s="67"/>
      <c r="C1117" s="67"/>
      <c r="D1117" s="46"/>
      <c r="E1117" s="47"/>
      <c r="F1117" s="48"/>
      <c r="G1117" s="48"/>
      <c r="H1117" s="48"/>
      <c r="I1117" s="48"/>
      <c r="J1117" s="111"/>
      <c r="K1117" s="111"/>
    </row>
    <row r="1118" spans="2:11" x14ac:dyDescent="0.25">
      <c r="B1118" s="67"/>
      <c r="C1118" s="67"/>
      <c r="D1118" s="46"/>
      <c r="E1118" s="47"/>
      <c r="F1118" s="48"/>
      <c r="G1118" s="48"/>
      <c r="H1118" s="48"/>
      <c r="I1118" s="48"/>
      <c r="J1118" s="111"/>
      <c r="K1118" s="111"/>
    </row>
    <row r="1119" spans="2:11" x14ac:dyDescent="0.25">
      <c r="B1119" s="67"/>
      <c r="C1119" s="67"/>
      <c r="D1119" s="46"/>
      <c r="E1119" s="47"/>
      <c r="F1119" s="48"/>
      <c r="G1119" s="48"/>
      <c r="H1119" s="48"/>
      <c r="I1119" s="48"/>
      <c r="J1119" s="111"/>
      <c r="K1119" s="111"/>
    </row>
    <row r="1120" spans="2:11" x14ac:dyDescent="0.25">
      <c r="B1120" s="67"/>
      <c r="C1120" s="67"/>
      <c r="D1120" s="46"/>
      <c r="E1120" s="47"/>
      <c r="F1120" s="48"/>
      <c r="G1120" s="48"/>
      <c r="H1120" s="48"/>
      <c r="I1120" s="48"/>
      <c r="J1120" s="111"/>
      <c r="K1120" s="111"/>
    </row>
    <row r="1121" spans="2:11" x14ac:dyDescent="0.25">
      <c r="B1121" s="67"/>
      <c r="C1121" s="67"/>
      <c r="D1121" s="46"/>
      <c r="E1121" s="47"/>
      <c r="F1121" s="48"/>
      <c r="G1121" s="48"/>
      <c r="H1121" s="48"/>
      <c r="I1121" s="48"/>
      <c r="J1121" s="111"/>
      <c r="K1121" s="111"/>
    </row>
    <row r="1122" spans="2:11" x14ac:dyDescent="0.25">
      <c r="B1122" s="67"/>
      <c r="C1122" s="67"/>
      <c r="D1122" s="46"/>
      <c r="E1122" s="47"/>
      <c r="F1122" s="48"/>
      <c r="G1122" s="48"/>
      <c r="H1122" s="48"/>
      <c r="I1122" s="48"/>
      <c r="J1122" s="111"/>
      <c r="K1122" s="111"/>
    </row>
    <row r="1123" spans="2:11" x14ac:dyDescent="0.25">
      <c r="B1123" s="67"/>
      <c r="C1123" s="67"/>
      <c r="D1123" s="46"/>
      <c r="E1123" s="47"/>
      <c r="F1123" s="48"/>
      <c r="G1123" s="48"/>
      <c r="H1123" s="48"/>
      <c r="I1123" s="48"/>
      <c r="J1123" s="111"/>
      <c r="K1123" s="111"/>
    </row>
    <row r="1124" spans="2:11" x14ac:dyDescent="0.25">
      <c r="B1124" s="67"/>
      <c r="C1124" s="67"/>
      <c r="D1124" s="46"/>
      <c r="E1124" s="47"/>
      <c r="F1124" s="48"/>
      <c r="G1124" s="48"/>
      <c r="H1124" s="48"/>
      <c r="I1124" s="48"/>
      <c r="J1124" s="111"/>
      <c r="K1124" s="111"/>
    </row>
    <row r="1125" spans="2:11" x14ac:dyDescent="0.25">
      <c r="B1125" s="67"/>
      <c r="C1125" s="67"/>
      <c r="D1125" s="46"/>
      <c r="E1125" s="47"/>
      <c r="F1125" s="48"/>
      <c r="G1125" s="48"/>
      <c r="H1125" s="48"/>
      <c r="I1125" s="48"/>
      <c r="J1125" s="111"/>
      <c r="K1125" s="111"/>
    </row>
    <row r="1126" spans="2:11" x14ac:dyDescent="0.25">
      <c r="B1126" s="67"/>
      <c r="C1126" s="67"/>
      <c r="D1126" s="46"/>
      <c r="E1126" s="47"/>
      <c r="F1126" s="48"/>
      <c r="G1126" s="48"/>
      <c r="H1126" s="48"/>
      <c r="I1126" s="48"/>
      <c r="J1126" s="111"/>
      <c r="K1126" s="111"/>
    </row>
    <row r="1127" spans="2:11" x14ac:dyDescent="0.25">
      <c r="B1127" s="67"/>
      <c r="C1127" s="67"/>
      <c r="D1127" s="46"/>
      <c r="E1127" s="47"/>
      <c r="F1127" s="48"/>
      <c r="G1127" s="48"/>
      <c r="H1127" s="48"/>
      <c r="I1127" s="48"/>
      <c r="J1127" s="111"/>
      <c r="K1127" s="111"/>
    </row>
    <row r="1128" spans="2:11" x14ac:dyDescent="0.25">
      <c r="B1128" s="67"/>
      <c r="C1128" s="67"/>
      <c r="D1128" s="46"/>
      <c r="E1128" s="47"/>
      <c r="F1128" s="48"/>
      <c r="G1128" s="48"/>
      <c r="H1128" s="48"/>
      <c r="I1128" s="48"/>
      <c r="J1128" s="111"/>
      <c r="K1128" s="111"/>
    </row>
    <row r="1129" spans="2:11" x14ac:dyDescent="0.25">
      <c r="B1129" s="67"/>
      <c r="C1129" s="67"/>
      <c r="D1129" s="46"/>
      <c r="E1129" s="47"/>
      <c r="F1129" s="48"/>
      <c r="G1129" s="48"/>
      <c r="H1129" s="48"/>
      <c r="I1129" s="48"/>
      <c r="J1129" s="111"/>
      <c r="K1129" s="111"/>
    </row>
    <row r="1130" spans="2:11" x14ac:dyDescent="0.25">
      <c r="B1130" s="67"/>
      <c r="C1130" s="67"/>
      <c r="D1130" s="46"/>
      <c r="E1130" s="47"/>
      <c r="F1130" s="48"/>
      <c r="G1130" s="48"/>
      <c r="H1130" s="48"/>
      <c r="I1130" s="48"/>
      <c r="J1130" s="111"/>
      <c r="K1130" s="111"/>
    </row>
    <row r="1131" spans="2:11" x14ac:dyDescent="0.25">
      <c r="B1131" s="67"/>
      <c r="C1131" s="67"/>
      <c r="D1131" s="46"/>
      <c r="E1131" s="47"/>
      <c r="F1131" s="48"/>
      <c r="G1131" s="48"/>
      <c r="H1131" s="48"/>
      <c r="I1131" s="48"/>
      <c r="J1131" s="111"/>
      <c r="K1131" s="111"/>
    </row>
    <row r="1132" spans="2:11" x14ac:dyDescent="0.25">
      <c r="B1132" s="67"/>
      <c r="C1132" s="67"/>
      <c r="D1132" s="46"/>
      <c r="E1132" s="47"/>
      <c r="F1132" s="48"/>
      <c r="G1132" s="48"/>
      <c r="H1132" s="48"/>
      <c r="I1132" s="48"/>
      <c r="J1132" s="111"/>
      <c r="K1132" s="111"/>
    </row>
    <row r="1133" spans="2:11" x14ac:dyDescent="0.25">
      <c r="B1133" s="67"/>
      <c r="C1133" s="67"/>
      <c r="D1133" s="46"/>
      <c r="E1133" s="47"/>
      <c r="F1133" s="48"/>
      <c r="G1133" s="48"/>
      <c r="H1133" s="48"/>
      <c r="I1133" s="48"/>
      <c r="J1133" s="111"/>
      <c r="K1133" s="111"/>
    </row>
    <row r="1134" spans="2:11" x14ac:dyDescent="0.25">
      <c r="B1134" s="67"/>
      <c r="C1134" s="67"/>
      <c r="D1134" s="46"/>
      <c r="E1134" s="47"/>
      <c r="F1134" s="48"/>
      <c r="G1134" s="48"/>
      <c r="H1134" s="48"/>
      <c r="I1134" s="48"/>
      <c r="J1134" s="111"/>
      <c r="K1134" s="111"/>
    </row>
    <row r="1135" spans="2:11" x14ac:dyDescent="0.25">
      <c r="B1135" s="67"/>
      <c r="C1135" s="67"/>
      <c r="D1135" s="46"/>
      <c r="E1135" s="47"/>
      <c r="F1135" s="48"/>
      <c r="G1135" s="48"/>
      <c r="H1135" s="48"/>
      <c r="I1135" s="48"/>
      <c r="J1135" s="111"/>
      <c r="K1135" s="111"/>
    </row>
    <row r="1136" spans="2:11" x14ac:dyDescent="0.25">
      <c r="B1136" s="67"/>
      <c r="C1136" s="67"/>
      <c r="D1136" s="46"/>
      <c r="E1136" s="47"/>
      <c r="F1136" s="48"/>
      <c r="G1136" s="48"/>
      <c r="H1136" s="48"/>
      <c r="I1136" s="48"/>
      <c r="J1136" s="111"/>
      <c r="K1136" s="111"/>
    </row>
    <row r="1137" spans="2:11" x14ac:dyDescent="0.25">
      <c r="B1137" s="67"/>
      <c r="C1137" s="67"/>
      <c r="D1137" s="46"/>
      <c r="E1137" s="47"/>
      <c r="F1137" s="48"/>
      <c r="G1137" s="48"/>
      <c r="H1137" s="48"/>
      <c r="I1137" s="48"/>
      <c r="J1137" s="111"/>
      <c r="K1137" s="111"/>
    </row>
    <row r="1138" spans="2:11" x14ac:dyDescent="0.25">
      <c r="B1138" s="67"/>
      <c r="C1138" s="67"/>
      <c r="D1138" s="46"/>
      <c r="E1138" s="47"/>
      <c r="F1138" s="48"/>
      <c r="G1138" s="48"/>
      <c r="H1138" s="48"/>
      <c r="I1138" s="48"/>
      <c r="J1138" s="111"/>
      <c r="K1138" s="111"/>
    </row>
    <row r="1139" spans="2:11" x14ac:dyDescent="0.25">
      <c r="B1139" s="67"/>
      <c r="C1139" s="67"/>
      <c r="D1139" s="46"/>
      <c r="E1139" s="47"/>
      <c r="F1139" s="48"/>
      <c r="G1139" s="48"/>
      <c r="H1139" s="48"/>
      <c r="I1139" s="48"/>
      <c r="J1139" s="111"/>
      <c r="K1139" s="111"/>
    </row>
    <row r="1140" spans="2:11" x14ac:dyDescent="0.25">
      <c r="B1140" s="67"/>
      <c r="C1140" s="67"/>
      <c r="D1140" s="46"/>
      <c r="E1140" s="47"/>
      <c r="F1140" s="48"/>
      <c r="G1140" s="48"/>
      <c r="H1140" s="48"/>
      <c r="I1140" s="48"/>
      <c r="J1140" s="111"/>
      <c r="K1140" s="111"/>
    </row>
    <row r="1141" spans="2:11" x14ac:dyDescent="0.25">
      <c r="B1141" s="67"/>
      <c r="C1141" s="67"/>
      <c r="D1141" s="46"/>
      <c r="E1141" s="47"/>
      <c r="F1141" s="48"/>
      <c r="G1141" s="48"/>
      <c r="H1141" s="48"/>
      <c r="I1141" s="48"/>
      <c r="J1141" s="111"/>
      <c r="K1141" s="111"/>
    </row>
    <row r="1142" spans="2:11" x14ac:dyDescent="0.25">
      <c r="B1142" s="67"/>
      <c r="C1142" s="67"/>
      <c r="D1142" s="46"/>
      <c r="E1142" s="47"/>
      <c r="F1142" s="48"/>
      <c r="G1142" s="48"/>
      <c r="H1142" s="48"/>
      <c r="I1142" s="48"/>
      <c r="J1142" s="111"/>
      <c r="K1142" s="111"/>
    </row>
    <row r="1143" spans="2:11" x14ac:dyDescent="0.25">
      <c r="B1143" s="67"/>
      <c r="C1143" s="67"/>
      <c r="D1143" s="46"/>
      <c r="E1143" s="47"/>
      <c r="F1143" s="48"/>
      <c r="G1143" s="48"/>
      <c r="H1143" s="48"/>
      <c r="I1143" s="48"/>
      <c r="J1143" s="111"/>
      <c r="K1143" s="111"/>
    </row>
    <row r="1144" spans="2:11" x14ac:dyDescent="0.25">
      <c r="B1144" s="67"/>
      <c r="C1144" s="67"/>
      <c r="D1144" s="46"/>
      <c r="E1144" s="47"/>
      <c r="F1144" s="48"/>
      <c r="G1144" s="48"/>
      <c r="H1144" s="48"/>
      <c r="I1144" s="48"/>
      <c r="J1144" s="111"/>
      <c r="K1144" s="111"/>
    </row>
    <row r="1145" spans="2:11" x14ac:dyDescent="0.25">
      <c r="B1145" s="67"/>
      <c r="C1145" s="67"/>
      <c r="D1145" s="46"/>
      <c r="E1145" s="47"/>
      <c r="F1145" s="48"/>
      <c r="G1145" s="48"/>
      <c r="H1145" s="48"/>
      <c r="I1145" s="48"/>
      <c r="J1145" s="111"/>
      <c r="K1145" s="111"/>
    </row>
    <row r="1146" spans="2:11" x14ac:dyDescent="0.25">
      <c r="B1146" s="67"/>
      <c r="C1146" s="67"/>
      <c r="D1146" s="46"/>
      <c r="E1146" s="47"/>
      <c r="F1146" s="48"/>
      <c r="G1146" s="48"/>
      <c r="H1146" s="48"/>
      <c r="I1146" s="48"/>
      <c r="J1146" s="111"/>
      <c r="K1146" s="111"/>
    </row>
    <row r="1147" spans="2:11" x14ac:dyDescent="0.25">
      <c r="B1147" s="67"/>
      <c r="C1147" s="67"/>
      <c r="D1147" s="46"/>
      <c r="E1147" s="47"/>
      <c r="F1147" s="48"/>
      <c r="G1147" s="48"/>
      <c r="H1147" s="48"/>
      <c r="I1147" s="48"/>
      <c r="J1147" s="111"/>
      <c r="K1147" s="111"/>
    </row>
    <row r="1148" spans="2:11" x14ac:dyDescent="0.25">
      <c r="B1148" s="67"/>
      <c r="C1148" s="67"/>
      <c r="D1148" s="46"/>
      <c r="E1148" s="47"/>
      <c r="F1148" s="48"/>
      <c r="G1148" s="48"/>
      <c r="H1148" s="48"/>
      <c r="I1148" s="48"/>
      <c r="J1148" s="111"/>
      <c r="K1148" s="111"/>
    </row>
    <row r="1149" spans="2:11" x14ac:dyDescent="0.25">
      <c r="B1149" s="67"/>
      <c r="C1149" s="67"/>
      <c r="D1149" s="46"/>
      <c r="E1149" s="47"/>
      <c r="F1149" s="48"/>
      <c r="G1149" s="48"/>
      <c r="H1149" s="48"/>
      <c r="I1149" s="48"/>
      <c r="J1149" s="111"/>
      <c r="K1149" s="111"/>
    </row>
    <row r="1150" spans="2:11" x14ac:dyDescent="0.25">
      <c r="B1150" s="67"/>
      <c r="C1150" s="67"/>
      <c r="D1150" s="46"/>
      <c r="E1150" s="47"/>
      <c r="F1150" s="48"/>
      <c r="G1150" s="48"/>
      <c r="H1150" s="48"/>
      <c r="I1150" s="48"/>
      <c r="J1150" s="111"/>
      <c r="K1150" s="111"/>
    </row>
    <row r="1151" spans="2:11" x14ac:dyDescent="0.25">
      <c r="B1151" s="67"/>
      <c r="C1151" s="67"/>
      <c r="D1151" s="46"/>
      <c r="E1151" s="47"/>
      <c r="F1151" s="48"/>
      <c r="G1151" s="48"/>
      <c r="H1151" s="48"/>
      <c r="I1151" s="48"/>
      <c r="J1151" s="111"/>
      <c r="K1151" s="111"/>
    </row>
    <row r="1152" spans="2:11" x14ac:dyDescent="0.25">
      <c r="B1152" s="67"/>
      <c r="C1152" s="67"/>
      <c r="D1152" s="46"/>
      <c r="E1152" s="47"/>
      <c r="F1152" s="48"/>
      <c r="G1152" s="48"/>
      <c r="H1152" s="48"/>
      <c r="I1152" s="48"/>
      <c r="J1152" s="111"/>
      <c r="K1152" s="111"/>
    </row>
    <row r="1153" spans="2:11" x14ac:dyDescent="0.25">
      <c r="B1153" s="67"/>
      <c r="C1153" s="67"/>
      <c r="D1153" s="46"/>
      <c r="E1153" s="47"/>
      <c r="F1153" s="48"/>
      <c r="G1153" s="48"/>
      <c r="H1153" s="48"/>
      <c r="I1153" s="48"/>
      <c r="J1153" s="111"/>
      <c r="K1153" s="111"/>
    </row>
    <row r="1154" spans="2:11" x14ac:dyDescent="0.25">
      <c r="B1154" s="67"/>
      <c r="C1154" s="67"/>
      <c r="D1154" s="46"/>
      <c r="E1154" s="47"/>
      <c r="F1154" s="48"/>
      <c r="G1154" s="48"/>
      <c r="H1154" s="48"/>
      <c r="I1154" s="48"/>
      <c r="J1154" s="111"/>
      <c r="K1154" s="111"/>
    </row>
    <row r="1155" spans="2:11" x14ac:dyDescent="0.25">
      <c r="B1155" s="67"/>
      <c r="C1155" s="67"/>
      <c r="D1155" s="46"/>
      <c r="E1155" s="47"/>
      <c r="F1155" s="48"/>
      <c r="G1155" s="48"/>
      <c r="H1155" s="48"/>
      <c r="I1155" s="48"/>
      <c r="J1155" s="111"/>
      <c r="K1155" s="111"/>
    </row>
    <row r="1156" spans="2:11" x14ac:dyDescent="0.25">
      <c r="B1156" s="67"/>
      <c r="C1156" s="67"/>
      <c r="D1156" s="46"/>
      <c r="E1156" s="47"/>
      <c r="F1156" s="48"/>
      <c r="G1156" s="48"/>
      <c r="H1156" s="48"/>
      <c r="I1156" s="48"/>
      <c r="J1156" s="111"/>
      <c r="K1156" s="111"/>
    </row>
    <row r="1157" spans="2:11" x14ac:dyDescent="0.25">
      <c r="B1157" s="67"/>
      <c r="C1157" s="67"/>
      <c r="D1157" s="46"/>
      <c r="E1157" s="47"/>
      <c r="F1157" s="48"/>
      <c r="G1157" s="48"/>
      <c r="H1157" s="48"/>
      <c r="I1157" s="48"/>
      <c r="J1157" s="111"/>
      <c r="K1157" s="111"/>
    </row>
    <row r="1158" spans="2:11" x14ac:dyDescent="0.25">
      <c r="B1158" s="67"/>
      <c r="C1158" s="67"/>
      <c r="D1158" s="46"/>
      <c r="E1158" s="47"/>
      <c r="F1158" s="48"/>
      <c r="G1158" s="48"/>
      <c r="H1158" s="48"/>
      <c r="I1158" s="48"/>
      <c r="J1158" s="111"/>
      <c r="K1158" s="111"/>
    </row>
    <row r="1159" spans="2:11" x14ac:dyDescent="0.25">
      <c r="B1159" s="67"/>
      <c r="C1159" s="67"/>
      <c r="D1159" s="46"/>
      <c r="E1159" s="47"/>
      <c r="F1159" s="48"/>
      <c r="G1159" s="48"/>
      <c r="H1159" s="48"/>
      <c r="I1159" s="48"/>
      <c r="J1159" s="111"/>
      <c r="K1159" s="111"/>
    </row>
    <row r="1160" spans="2:11" x14ac:dyDescent="0.25">
      <c r="B1160" s="67"/>
      <c r="C1160" s="67"/>
      <c r="D1160" s="46"/>
      <c r="E1160" s="47"/>
      <c r="F1160" s="48"/>
      <c r="G1160" s="48"/>
      <c r="H1160" s="48"/>
      <c r="I1160" s="48"/>
      <c r="J1160" s="111"/>
      <c r="K1160" s="111"/>
    </row>
    <row r="1161" spans="2:11" x14ac:dyDescent="0.25">
      <c r="B1161" s="67"/>
      <c r="C1161" s="67"/>
      <c r="D1161" s="46"/>
      <c r="E1161" s="47"/>
      <c r="F1161" s="48"/>
      <c r="G1161" s="48"/>
      <c r="H1161" s="48"/>
      <c r="I1161" s="48"/>
      <c r="J1161" s="111"/>
      <c r="K1161" s="111"/>
    </row>
    <row r="1162" spans="2:11" x14ac:dyDescent="0.25">
      <c r="B1162" s="67"/>
      <c r="C1162" s="67"/>
      <c r="D1162" s="46"/>
      <c r="E1162" s="47"/>
      <c r="F1162" s="48"/>
      <c r="G1162" s="48"/>
      <c r="H1162" s="48"/>
      <c r="I1162" s="48"/>
      <c r="J1162" s="111"/>
      <c r="K1162" s="111"/>
    </row>
    <row r="1163" spans="2:11" x14ac:dyDescent="0.25">
      <c r="B1163" s="67"/>
      <c r="C1163" s="67"/>
      <c r="D1163" s="46"/>
      <c r="E1163" s="47"/>
      <c r="F1163" s="48"/>
      <c r="G1163" s="48"/>
      <c r="H1163" s="48"/>
      <c r="I1163" s="48"/>
      <c r="J1163" s="111"/>
      <c r="K1163" s="111"/>
    </row>
    <row r="1164" spans="2:11" x14ac:dyDescent="0.25">
      <c r="B1164" s="67"/>
      <c r="C1164" s="67"/>
      <c r="D1164" s="46"/>
      <c r="E1164" s="47"/>
      <c r="F1164" s="48"/>
      <c r="G1164" s="48"/>
      <c r="H1164" s="48"/>
      <c r="I1164" s="48"/>
      <c r="J1164" s="111"/>
      <c r="K1164" s="111"/>
    </row>
    <row r="1165" spans="2:11" x14ac:dyDescent="0.25">
      <c r="B1165" s="67"/>
      <c r="C1165" s="67"/>
      <c r="D1165" s="46"/>
      <c r="E1165" s="47"/>
      <c r="F1165" s="48"/>
      <c r="G1165" s="48"/>
      <c r="H1165" s="48"/>
      <c r="I1165" s="48"/>
      <c r="J1165" s="111"/>
      <c r="K1165" s="111"/>
    </row>
    <row r="1166" spans="2:11" x14ac:dyDescent="0.25">
      <c r="B1166" s="67"/>
      <c r="C1166" s="67"/>
      <c r="D1166" s="46"/>
      <c r="E1166" s="47"/>
      <c r="F1166" s="48"/>
      <c r="G1166" s="48"/>
      <c r="H1166" s="48"/>
      <c r="I1166" s="48"/>
      <c r="J1166" s="111"/>
      <c r="K1166" s="111"/>
    </row>
    <row r="1167" spans="2:11" x14ac:dyDescent="0.25">
      <c r="B1167" s="67"/>
      <c r="C1167" s="67"/>
      <c r="D1167" s="46"/>
      <c r="E1167" s="47"/>
      <c r="F1167" s="48"/>
      <c r="G1167" s="48"/>
      <c r="H1167" s="48"/>
      <c r="I1167" s="48"/>
      <c r="J1167" s="111"/>
      <c r="K1167" s="111"/>
    </row>
    <row r="1168" spans="2:11" x14ac:dyDescent="0.25">
      <c r="B1168" s="67"/>
      <c r="C1168" s="67"/>
      <c r="D1168" s="46"/>
      <c r="E1168" s="47"/>
      <c r="F1168" s="48"/>
      <c r="G1168" s="48"/>
      <c r="H1168" s="48"/>
      <c r="I1168" s="48"/>
      <c r="J1168" s="111"/>
      <c r="K1168" s="111"/>
    </row>
    <row r="1169" spans="2:11" x14ac:dyDescent="0.25">
      <c r="B1169" s="67"/>
      <c r="C1169" s="67"/>
      <c r="D1169" s="46"/>
      <c r="E1169" s="47"/>
      <c r="F1169" s="48"/>
      <c r="G1169" s="48"/>
      <c r="H1169" s="48"/>
      <c r="I1169" s="48"/>
      <c r="J1169" s="111"/>
      <c r="K1169" s="111"/>
    </row>
    <row r="1170" spans="2:11" x14ac:dyDescent="0.25">
      <c r="B1170" s="67"/>
      <c r="C1170" s="67"/>
      <c r="D1170" s="46"/>
      <c r="E1170" s="47"/>
      <c r="F1170" s="48"/>
      <c r="G1170" s="48"/>
      <c r="H1170" s="48"/>
      <c r="I1170" s="48"/>
      <c r="J1170" s="111"/>
      <c r="K1170" s="111"/>
    </row>
    <row r="1171" spans="2:11" x14ac:dyDescent="0.25">
      <c r="B1171" s="67"/>
      <c r="C1171" s="67"/>
      <c r="D1171" s="46"/>
      <c r="E1171" s="47"/>
      <c r="F1171" s="48"/>
      <c r="G1171" s="48"/>
      <c r="H1171" s="48"/>
      <c r="I1171" s="48"/>
      <c r="J1171" s="111"/>
      <c r="K1171" s="111"/>
    </row>
    <row r="1172" spans="2:11" x14ac:dyDescent="0.25">
      <c r="B1172" s="67"/>
      <c r="C1172" s="67"/>
      <c r="D1172" s="46"/>
      <c r="E1172" s="47"/>
      <c r="F1172" s="48"/>
      <c r="G1172" s="48"/>
      <c r="H1172" s="48"/>
      <c r="I1172" s="48"/>
      <c r="J1172" s="111"/>
      <c r="K1172" s="111"/>
    </row>
    <row r="1173" spans="2:11" x14ac:dyDescent="0.25">
      <c r="B1173" s="67"/>
      <c r="C1173" s="67"/>
      <c r="D1173" s="46"/>
      <c r="E1173" s="47"/>
      <c r="F1173" s="48"/>
      <c r="G1173" s="48"/>
      <c r="H1173" s="48"/>
      <c r="I1173" s="48"/>
      <c r="J1173" s="111"/>
      <c r="K1173" s="111"/>
    </row>
    <row r="1174" spans="2:11" x14ac:dyDescent="0.25">
      <c r="B1174" s="67"/>
      <c r="C1174" s="67"/>
      <c r="D1174" s="46"/>
      <c r="E1174" s="47"/>
      <c r="F1174" s="48"/>
      <c r="G1174" s="48"/>
      <c r="H1174" s="48"/>
      <c r="I1174" s="48"/>
      <c r="J1174" s="111"/>
      <c r="K1174" s="111"/>
    </row>
    <row r="1175" spans="2:11" x14ac:dyDescent="0.25">
      <c r="B1175" s="67"/>
      <c r="C1175" s="67"/>
      <c r="D1175" s="46"/>
      <c r="E1175" s="47"/>
      <c r="F1175" s="48"/>
      <c r="G1175" s="48"/>
      <c r="H1175" s="48"/>
      <c r="I1175" s="48"/>
      <c r="J1175" s="111"/>
      <c r="K1175" s="111"/>
    </row>
    <row r="1176" spans="2:11" x14ac:dyDescent="0.25">
      <c r="B1176" s="67"/>
      <c r="C1176" s="67"/>
      <c r="D1176" s="46"/>
      <c r="E1176" s="47"/>
      <c r="F1176" s="48"/>
      <c r="G1176" s="48"/>
      <c r="H1176" s="48"/>
      <c r="I1176" s="48"/>
      <c r="J1176" s="111"/>
      <c r="K1176" s="111"/>
    </row>
    <row r="1177" spans="2:11" x14ac:dyDescent="0.25">
      <c r="B1177" s="67"/>
      <c r="C1177" s="67"/>
      <c r="D1177" s="46"/>
      <c r="E1177" s="47"/>
      <c r="F1177" s="48"/>
      <c r="G1177" s="48"/>
      <c r="H1177" s="48"/>
      <c r="I1177" s="48"/>
      <c r="J1177" s="111"/>
      <c r="K1177" s="111"/>
    </row>
    <row r="1178" spans="2:11" x14ac:dyDescent="0.25">
      <c r="B1178" s="67"/>
      <c r="C1178" s="67"/>
      <c r="D1178" s="46"/>
      <c r="E1178" s="47"/>
      <c r="F1178" s="48"/>
      <c r="G1178" s="48"/>
      <c r="H1178" s="48"/>
      <c r="I1178" s="48"/>
      <c r="J1178" s="111"/>
      <c r="K1178" s="111"/>
    </row>
    <row r="1179" spans="2:11" x14ac:dyDescent="0.25">
      <c r="B1179" s="67"/>
      <c r="C1179" s="67"/>
      <c r="D1179" s="46"/>
      <c r="E1179" s="47"/>
      <c r="F1179" s="48"/>
      <c r="G1179" s="48"/>
      <c r="H1179" s="48"/>
      <c r="I1179" s="48"/>
      <c r="J1179" s="111"/>
      <c r="K1179" s="111"/>
    </row>
    <row r="1180" spans="2:11" x14ac:dyDescent="0.25">
      <c r="B1180" s="67"/>
      <c r="C1180" s="67"/>
      <c r="D1180" s="46"/>
      <c r="E1180" s="47"/>
      <c r="F1180" s="48"/>
      <c r="G1180" s="48"/>
      <c r="H1180" s="48"/>
      <c r="I1180" s="48"/>
      <c r="J1180" s="111"/>
      <c r="K1180" s="111"/>
    </row>
    <row r="1181" spans="2:11" x14ac:dyDescent="0.25">
      <c r="B1181" s="67"/>
      <c r="C1181" s="67"/>
      <c r="D1181" s="46"/>
      <c r="E1181" s="47"/>
      <c r="F1181" s="48"/>
      <c r="G1181" s="48"/>
      <c r="H1181" s="48"/>
      <c r="I1181" s="48"/>
      <c r="J1181" s="111"/>
      <c r="K1181" s="111"/>
    </row>
    <row r="1182" spans="2:11" x14ac:dyDescent="0.25">
      <c r="B1182" s="67"/>
      <c r="C1182" s="67"/>
      <c r="D1182" s="46"/>
      <c r="E1182" s="47"/>
      <c r="F1182" s="48"/>
      <c r="G1182" s="48"/>
      <c r="H1182" s="48"/>
      <c r="I1182" s="48"/>
      <c r="J1182" s="111"/>
      <c r="K1182" s="111"/>
    </row>
    <row r="1183" spans="2:11" x14ac:dyDescent="0.25">
      <c r="B1183" s="67"/>
      <c r="C1183" s="67"/>
      <c r="D1183" s="46"/>
      <c r="E1183" s="47"/>
      <c r="F1183" s="48"/>
      <c r="G1183" s="48"/>
      <c r="H1183" s="48"/>
      <c r="I1183" s="48"/>
      <c r="J1183" s="111"/>
      <c r="K1183" s="111"/>
    </row>
    <row r="1184" spans="2:11" x14ac:dyDescent="0.25">
      <c r="B1184" s="67"/>
      <c r="C1184" s="67"/>
      <c r="D1184" s="46"/>
      <c r="E1184" s="47"/>
      <c r="F1184" s="48"/>
      <c r="G1184" s="48"/>
      <c r="H1184" s="48"/>
      <c r="I1184" s="48"/>
      <c r="J1184" s="111"/>
      <c r="K1184" s="111"/>
    </row>
    <row r="1185" spans="2:11" x14ac:dyDescent="0.25">
      <c r="B1185" s="67"/>
      <c r="C1185" s="67"/>
      <c r="D1185" s="46"/>
      <c r="E1185" s="47"/>
      <c r="F1185" s="48"/>
      <c r="G1185" s="48"/>
      <c r="H1185" s="48"/>
      <c r="I1185" s="48"/>
      <c r="J1185" s="111"/>
      <c r="K1185" s="111"/>
    </row>
    <row r="1186" spans="2:11" x14ac:dyDescent="0.25">
      <c r="B1186" s="67"/>
      <c r="C1186" s="67"/>
      <c r="D1186" s="46"/>
      <c r="E1186" s="47"/>
      <c r="F1186" s="48"/>
      <c r="G1186" s="48"/>
      <c r="H1186" s="48"/>
      <c r="I1186" s="48"/>
      <c r="J1186" s="111"/>
      <c r="K1186" s="111"/>
    </row>
    <row r="1187" spans="2:11" x14ac:dyDescent="0.25">
      <c r="B1187" s="67"/>
      <c r="C1187" s="67"/>
      <c r="D1187" s="46"/>
      <c r="E1187" s="47"/>
      <c r="F1187" s="48"/>
      <c r="G1187" s="48"/>
      <c r="H1187" s="48"/>
      <c r="I1187" s="48"/>
      <c r="J1187" s="111"/>
      <c r="K1187" s="111"/>
    </row>
    <row r="1188" spans="2:11" x14ac:dyDescent="0.25">
      <c r="B1188" s="67"/>
      <c r="C1188" s="67"/>
      <c r="D1188" s="46"/>
      <c r="E1188" s="47"/>
      <c r="F1188" s="48"/>
      <c r="G1188" s="48"/>
      <c r="H1188" s="48"/>
      <c r="I1188" s="48"/>
      <c r="J1188" s="111"/>
      <c r="K1188" s="111"/>
    </row>
    <row r="1189" spans="2:11" x14ac:dyDescent="0.25">
      <c r="B1189" s="67"/>
      <c r="C1189" s="67"/>
      <c r="D1189" s="46"/>
      <c r="E1189" s="47"/>
      <c r="F1189" s="48"/>
      <c r="G1189" s="48"/>
      <c r="H1189" s="48"/>
      <c r="I1189" s="48"/>
      <c r="J1189" s="111"/>
      <c r="K1189" s="111"/>
    </row>
    <row r="1190" spans="2:11" x14ac:dyDescent="0.25">
      <c r="B1190" s="67"/>
      <c r="C1190" s="67"/>
      <c r="D1190" s="46"/>
      <c r="E1190" s="47"/>
      <c r="F1190" s="48"/>
      <c r="G1190" s="48"/>
      <c r="H1190" s="48"/>
      <c r="I1190" s="48"/>
      <c r="J1190" s="111"/>
      <c r="K1190" s="111"/>
    </row>
    <row r="1191" spans="2:11" x14ac:dyDescent="0.25">
      <c r="B1191" s="67"/>
      <c r="C1191" s="67"/>
      <c r="D1191" s="46"/>
      <c r="E1191" s="47"/>
      <c r="F1191" s="48"/>
      <c r="G1191" s="48"/>
      <c r="H1191" s="48"/>
      <c r="I1191" s="48"/>
      <c r="J1191" s="111"/>
      <c r="K1191" s="111"/>
    </row>
    <row r="1192" spans="2:11" x14ac:dyDescent="0.25">
      <c r="B1192" s="67"/>
      <c r="C1192" s="67"/>
      <c r="D1192" s="46"/>
      <c r="E1192" s="47"/>
      <c r="F1192" s="48"/>
      <c r="G1192" s="48"/>
      <c r="H1192" s="48"/>
      <c r="I1192" s="48"/>
      <c r="J1192" s="111"/>
      <c r="K1192" s="111"/>
    </row>
    <row r="1193" spans="2:11" x14ac:dyDescent="0.25">
      <c r="B1193" s="67"/>
      <c r="C1193" s="67"/>
      <c r="D1193" s="46"/>
      <c r="E1193" s="47"/>
      <c r="F1193" s="48"/>
      <c r="G1193" s="48"/>
      <c r="H1193" s="48"/>
      <c r="I1193" s="48"/>
      <c r="J1193" s="111"/>
      <c r="K1193" s="111"/>
    </row>
    <row r="1194" spans="2:11" x14ac:dyDescent="0.25">
      <c r="B1194" s="67"/>
      <c r="C1194" s="67"/>
      <c r="D1194" s="46"/>
      <c r="E1194" s="47"/>
      <c r="F1194" s="48"/>
      <c r="G1194" s="48"/>
      <c r="H1194" s="48"/>
      <c r="I1194" s="48"/>
      <c r="J1194" s="111"/>
      <c r="K1194" s="111"/>
    </row>
    <row r="1195" spans="2:11" x14ac:dyDescent="0.25">
      <c r="B1195" s="67"/>
      <c r="C1195" s="67"/>
      <c r="D1195" s="46"/>
      <c r="E1195" s="47"/>
      <c r="F1195" s="48"/>
      <c r="G1195" s="48"/>
      <c r="H1195" s="48"/>
      <c r="I1195" s="48"/>
      <c r="J1195" s="111"/>
      <c r="K1195" s="111"/>
    </row>
    <row r="1196" spans="2:11" x14ac:dyDescent="0.25">
      <c r="B1196" s="67"/>
      <c r="C1196" s="67"/>
      <c r="D1196" s="46"/>
      <c r="E1196" s="47"/>
      <c r="F1196" s="48"/>
      <c r="G1196" s="48"/>
      <c r="H1196" s="48"/>
      <c r="I1196" s="48"/>
      <c r="J1196" s="111"/>
      <c r="K1196" s="111"/>
    </row>
    <row r="1197" spans="2:11" x14ac:dyDescent="0.25">
      <c r="B1197" s="67"/>
      <c r="C1197" s="67"/>
      <c r="D1197" s="46"/>
      <c r="E1197" s="47"/>
      <c r="F1197" s="48"/>
      <c r="G1197" s="48"/>
      <c r="H1197" s="48"/>
      <c r="I1197" s="48"/>
      <c r="J1197" s="111"/>
      <c r="K1197" s="111"/>
    </row>
    <row r="1198" spans="2:11" x14ac:dyDescent="0.25">
      <c r="B1198" s="67"/>
      <c r="C1198" s="67"/>
      <c r="D1198" s="46"/>
      <c r="E1198" s="47"/>
      <c r="F1198" s="48"/>
      <c r="G1198" s="48"/>
      <c r="H1198" s="48"/>
      <c r="I1198" s="48"/>
      <c r="J1198" s="111"/>
      <c r="K1198" s="111"/>
    </row>
    <row r="1199" spans="2:11" x14ac:dyDescent="0.25">
      <c r="B1199" s="67"/>
      <c r="C1199" s="67"/>
      <c r="D1199" s="46"/>
      <c r="E1199" s="47"/>
      <c r="F1199" s="48"/>
      <c r="G1199" s="48"/>
      <c r="H1199" s="48"/>
      <c r="I1199" s="48"/>
      <c r="J1199" s="111"/>
      <c r="K1199" s="111"/>
    </row>
    <row r="1200" spans="2:11" x14ac:dyDescent="0.25">
      <c r="B1200" s="67"/>
      <c r="C1200" s="67"/>
      <c r="D1200" s="46"/>
      <c r="E1200" s="47"/>
      <c r="F1200" s="48"/>
      <c r="G1200" s="48"/>
      <c r="H1200" s="48"/>
      <c r="I1200" s="48"/>
      <c r="J1200" s="111"/>
      <c r="K1200" s="111"/>
    </row>
    <row r="1201" spans="2:11" x14ac:dyDescent="0.25">
      <c r="B1201" s="67"/>
      <c r="C1201" s="67"/>
      <c r="D1201" s="46"/>
      <c r="E1201" s="47"/>
      <c r="F1201" s="48"/>
      <c r="G1201" s="48"/>
      <c r="H1201" s="48"/>
      <c r="I1201" s="48"/>
      <c r="J1201" s="111"/>
      <c r="K1201" s="111"/>
    </row>
    <row r="1202" spans="2:11" x14ac:dyDescent="0.25">
      <c r="B1202" s="67"/>
      <c r="C1202" s="67"/>
      <c r="D1202" s="46"/>
      <c r="E1202" s="47"/>
      <c r="F1202" s="48"/>
      <c r="G1202" s="48"/>
      <c r="H1202" s="48"/>
      <c r="I1202" s="48"/>
      <c r="J1202" s="111"/>
      <c r="K1202" s="111"/>
    </row>
    <row r="1203" spans="2:11" x14ac:dyDescent="0.25">
      <c r="B1203" s="67"/>
      <c r="C1203" s="67"/>
      <c r="D1203" s="46"/>
      <c r="E1203" s="47"/>
      <c r="F1203" s="48"/>
      <c r="G1203" s="48"/>
      <c r="H1203" s="48"/>
      <c r="I1203" s="48"/>
      <c r="J1203" s="111"/>
      <c r="K1203" s="111"/>
    </row>
    <row r="1204" spans="2:11" x14ac:dyDescent="0.25">
      <c r="B1204" s="67"/>
      <c r="C1204" s="67"/>
      <c r="D1204" s="46"/>
      <c r="E1204" s="47"/>
      <c r="F1204" s="48"/>
      <c r="G1204" s="48"/>
      <c r="H1204" s="48"/>
      <c r="I1204" s="48"/>
      <c r="J1204" s="111"/>
      <c r="K1204" s="111"/>
    </row>
    <row r="1205" spans="2:11" x14ac:dyDescent="0.25">
      <c r="B1205" s="67"/>
      <c r="C1205" s="67"/>
      <c r="D1205" s="46"/>
      <c r="E1205" s="47"/>
      <c r="F1205" s="48"/>
      <c r="G1205" s="48"/>
      <c r="H1205" s="48"/>
      <c r="I1205" s="48"/>
      <c r="J1205" s="111"/>
      <c r="K1205" s="111"/>
    </row>
    <row r="1206" spans="2:11" x14ac:dyDescent="0.25">
      <c r="B1206" s="67"/>
      <c r="C1206" s="67"/>
      <c r="D1206" s="46"/>
      <c r="E1206" s="47"/>
      <c r="F1206" s="48"/>
      <c r="G1206" s="48"/>
      <c r="H1206" s="48"/>
      <c r="I1206" s="48"/>
      <c r="J1206" s="111"/>
      <c r="K1206" s="111"/>
    </row>
    <row r="1207" spans="2:11" x14ac:dyDescent="0.25">
      <c r="B1207" s="67"/>
      <c r="C1207" s="67"/>
      <c r="D1207" s="46"/>
      <c r="E1207" s="47"/>
      <c r="F1207" s="48"/>
      <c r="G1207" s="48"/>
      <c r="H1207" s="48"/>
      <c r="I1207" s="48"/>
      <c r="J1207" s="111"/>
      <c r="K1207" s="111"/>
    </row>
    <row r="1208" spans="2:11" x14ac:dyDescent="0.25">
      <c r="B1208" s="67"/>
      <c r="C1208" s="67"/>
      <c r="D1208" s="46"/>
      <c r="E1208" s="47"/>
      <c r="F1208" s="48"/>
      <c r="G1208" s="48"/>
      <c r="H1208" s="48"/>
      <c r="I1208" s="48"/>
      <c r="J1208" s="111"/>
      <c r="K1208" s="111"/>
    </row>
    <row r="1209" spans="2:11" x14ac:dyDescent="0.25">
      <c r="B1209" s="67"/>
      <c r="C1209" s="67"/>
      <c r="D1209" s="46"/>
      <c r="E1209" s="47"/>
      <c r="F1209" s="48"/>
      <c r="G1209" s="48"/>
      <c r="H1209" s="48"/>
      <c r="I1209" s="48"/>
      <c r="J1209" s="111"/>
      <c r="K1209" s="111"/>
    </row>
    <row r="1210" spans="2:11" x14ac:dyDescent="0.25">
      <c r="B1210" s="67"/>
      <c r="C1210" s="67"/>
      <c r="D1210" s="46"/>
      <c r="E1210" s="47"/>
      <c r="F1210" s="48"/>
      <c r="G1210" s="48"/>
      <c r="H1210" s="48"/>
      <c r="I1210" s="48"/>
      <c r="J1210" s="111"/>
      <c r="K1210" s="111"/>
    </row>
    <row r="1211" spans="2:11" x14ac:dyDescent="0.25">
      <c r="B1211" s="67"/>
      <c r="C1211" s="67"/>
      <c r="D1211" s="46"/>
      <c r="E1211" s="47"/>
      <c r="F1211" s="48"/>
      <c r="G1211" s="48"/>
      <c r="H1211" s="48"/>
      <c r="I1211" s="48"/>
      <c r="J1211" s="111"/>
      <c r="K1211" s="111"/>
    </row>
    <row r="1212" spans="2:11" x14ac:dyDescent="0.25">
      <c r="B1212" s="67"/>
      <c r="C1212" s="67"/>
      <c r="D1212" s="46"/>
      <c r="E1212" s="47"/>
      <c r="F1212" s="48"/>
      <c r="G1212" s="48"/>
      <c r="H1212" s="48"/>
      <c r="I1212" s="48"/>
      <c r="J1212" s="111"/>
      <c r="K1212" s="111"/>
    </row>
    <row r="1213" spans="2:11" x14ac:dyDescent="0.25">
      <c r="B1213" s="67"/>
      <c r="C1213" s="67"/>
      <c r="D1213" s="46"/>
      <c r="E1213" s="47"/>
      <c r="F1213" s="48"/>
      <c r="G1213" s="48"/>
      <c r="H1213" s="48"/>
      <c r="I1213" s="48"/>
      <c r="J1213" s="111"/>
      <c r="K1213" s="111"/>
    </row>
    <row r="1214" spans="2:11" x14ac:dyDescent="0.25">
      <c r="B1214" s="67"/>
      <c r="C1214" s="67"/>
      <c r="D1214" s="46"/>
      <c r="E1214" s="47"/>
      <c r="F1214" s="48"/>
      <c r="G1214" s="48"/>
      <c r="H1214" s="48"/>
      <c r="I1214" s="48"/>
      <c r="J1214" s="111"/>
      <c r="K1214" s="111"/>
    </row>
    <row r="1215" spans="2:11" x14ac:dyDescent="0.25">
      <c r="B1215" s="67"/>
      <c r="C1215" s="67"/>
      <c r="D1215" s="46"/>
      <c r="E1215" s="47"/>
      <c r="F1215" s="48"/>
      <c r="G1215" s="48"/>
      <c r="H1215" s="48"/>
      <c r="I1215" s="48"/>
      <c r="J1215" s="111"/>
      <c r="K1215" s="111"/>
    </row>
    <row r="1216" spans="2:11" x14ac:dyDescent="0.25">
      <c r="B1216" s="67"/>
      <c r="C1216" s="67"/>
      <c r="D1216" s="46"/>
      <c r="E1216" s="47"/>
      <c r="F1216" s="48"/>
      <c r="G1216" s="48"/>
      <c r="H1216" s="48"/>
      <c r="I1216" s="48"/>
      <c r="J1216" s="111"/>
      <c r="K1216" s="111"/>
    </row>
    <row r="1217" spans="2:11" x14ac:dyDescent="0.25">
      <c r="B1217" s="67"/>
      <c r="C1217" s="67"/>
      <c r="D1217" s="46"/>
      <c r="E1217" s="47"/>
      <c r="F1217" s="48"/>
      <c r="G1217" s="48"/>
      <c r="H1217" s="48"/>
      <c r="I1217" s="48"/>
      <c r="J1217" s="111"/>
      <c r="K1217" s="111"/>
    </row>
    <row r="1218" spans="2:11" x14ac:dyDescent="0.25">
      <c r="B1218" s="67"/>
      <c r="C1218" s="67"/>
      <c r="D1218" s="46"/>
      <c r="E1218" s="47"/>
      <c r="F1218" s="48"/>
      <c r="G1218" s="48"/>
      <c r="H1218" s="48"/>
      <c r="I1218" s="48"/>
      <c r="J1218" s="111"/>
      <c r="K1218" s="111"/>
    </row>
    <row r="1219" spans="2:11" x14ac:dyDescent="0.25">
      <c r="B1219" s="67"/>
      <c r="C1219" s="67"/>
      <c r="D1219" s="46"/>
      <c r="E1219" s="47"/>
      <c r="F1219" s="48"/>
      <c r="G1219" s="48"/>
      <c r="H1219" s="48"/>
      <c r="I1219" s="48"/>
      <c r="J1219" s="111"/>
      <c r="K1219" s="111"/>
    </row>
    <row r="1220" spans="2:11" x14ac:dyDescent="0.25">
      <c r="B1220" s="67"/>
      <c r="C1220" s="67"/>
      <c r="D1220" s="46"/>
      <c r="E1220" s="47"/>
      <c r="F1220" s="48"/>
      <c r="G1220" s="48"/>
      <c r="H1220" s="48"/>
      <c r="I1220" s="48"/>
      <c r="J1220" s="111"/>
      <c r="K1220" s="111"/>
    </row>
    <row r="1221" spans="2:11" x14ac:dyDescent="0.25">
      <c r="B1221" s="67"/>
      <c r="C1221" s="67"/>
      <c r="D1221" s="46"/>
      <c r="E1221" s="47"/>
      <c r="F1221" s="48"/>
      <c r="G1221" s="48"/>
      <c r="H1221" s="48"/>
      <c r="I1221" s="48"/>
      <c r="J1221" s="111"/>
      <c r="K1221" s="111"/>
    </row>
    <row r="1222" spans="2:11" x14ac:dyDescent="0.25">
      <c r="B1222" s="67"/>
      <c r="C1222" s="67"/>
      <c r="D1222" s="46"/>
      <c r="E1222" s="47"/>
      <c r="F1222" s="48"/>
      <c r="G1222" s="48"/>
      <c r="H1222" s="48"/>
      <c r="I1222" s="48"/>
      <c r="J1222" s="111"/>
      <c r="K1222" s="111"/>
    </row>
    <row r="1223" spans="2:11" x14ac:dyDescent="0.25">
      <c r="B1223" s="67"/>
      <c r="C1223" s="67"/>
      <c r="D1223" s="46"/>
      <c r="E1223" s="47"/>
      <c r="F1223" s="48"/>
      <c r="G1223" s="48"/>
      <c r="H1223" s="48"/>
      <c r="I1223" s="48"/>
      <c r="J1223" s="111"/>
      <c r="K1223" s="111"/>
    </row>
    <row r="1224" spans="2:11" x14ac:dyDescent="0.25">
      <c r="B1224" s="67"/>
      <c r="C1224" s="67"/>
      <c r="D1224" s="46"/>
      <c r="E1224" s="47"/>
      <c r="F1224" s="48"/>
      <c r="G1224" s="48"/>
      <c r="H1224" s="48"/>
      <c r="I1224" s="48"/>
      <c r="J1224" s="111"/>
      <c r="K1224" s="111"/>
    </row>
    <row r="1225" spans="2:11" x14ac:dyDescent="0.25">
      <c r="B1225" s="67"/>
      <c r="C1225" s="67"/>
      <c r="D1225" s="46"/>
      <c r="E1225" s="47"/>
      <c r="F1225" s="48"/>
      <c r="G1225" s="48"/>
      <c r="H1225" s="48"/>
      <c r="I1225" s="48"/>
      <c r="J1225" s="111"/>
      <c r="K1225" s="111"/>
    </row>
    <row r="1226" spans="2:11" x14ac:dyDescent="0.25">
      <c r="B1226" s="67"/>
      <c r="C1226" s="67"/>
      <c r="D1226" s="46"/>
      <c r="E1226" s="47"/>
      <c r="F1226" s="48"/>
      <c r="G1226" s="48"/>
      <c r="H1226" s="48"/>
      <c r="I1226" s="48"/>
      <c r="J1226" s="111"/>
      <c r="K1226" s="111"/>
    </row>
    <row r="1227" spans="2:11" x14ac:dyDescent="0.25">
      <c r="B1227" s="67"/>
      <c r="C1227" s="67"/>
      <c r="D1227" s="46"/>
      <c r="E1227" s="47"/>
      <c r="F1227" s="48"/>
      <c r="G1227" s="48"/>
      <c r="H1227" s="48"/>
      <c r="I1227" s="48"/>
      <c r="J1227" s="111"/>
      <c r="K1227" s="111"/>
    </row>
    <row r="1228" spans="2:11" x14ac:dyDescent="0.25">
      <c r="B1228" s="67"/>
      <c r="C1228" s="67"/>
      <c r="D1228" s="46"/>
      <c r="E1228" s="47"/>
      <c r="F1228" s="48"/>
      <c r="G1228" s="48"/>
      <c r="H1228" s="48"/>
      <c r="I1228" s="48"/>
      <c r="J1228" s="111"/>
      <c r="K1228" s="111"/>
    </row>
    <row r="1229" spans="2:11" x14ac:dyDescent="0.25">
      <c r="B1229" s="67"/>
      <c r="C1229" s="67"/>
      <c r="D1229" s="46"/>
      <c r="E1229" s="47"/>
      <c r="F1229" s="48"/>
      <c r="G1229" s="48"/>
      <c r="H1229" s="48"/>
      <c r="I1229" s="48"/>
      <c r="J1229" s="111"/>
      <c r="K1229" s="111"/>
    </row>
    <row r="1230" spans="2:11" x14ac:dyDescent="0.25">
      <c r="B1230" s="67"/>
      <c r="C1230" s="67"/>
      <c r="D1230" s="46"/>
      <c r="E1230" s="47"/>
      <c r="F1230" s="48"/>
      <c r="G1230" s="48"/>
      <c r="H1230" s="48"/>
      <c r="I1230" s="48"/>
      <c r="J1230" s="111"/>
      <c r="K1230" s="111"/>
    </row>
    <row r="1231" spans="2:11" x14ac:dyDescent="0.25">
      <c r="B1231" s="67"/>
      <c r="C1231" s="67"/>
      <c r="D1231" s="46"/>
      <c r="E1231" s="47"/>
      <c r="F1231" s="48"/>
      <c r="G1231" s="48"/>
      <c r="H1231" s="48"/>
      <c r="I1231" s="48"/>
      <c r="J1231" s="111"/>
      <c r="K1231" s="111"/>
    </row>
    <row r="1232" spans="2:11" x14ac:dyDescent="0.25">
      <c r="B1232" s="67"/>
      <c r="C1232" s="67"/>
      <c r="D1232" s="46"/>
      <c r="E1232" s="47"/>
      <c r="F1232" s="48"/>
      <c r="G1232" s="48"/>
      <c r="H1232" s="48"/>
      <c r="I1232" s="48"/>
      <c r="J1232" s="111"/>
      <c r="K1232" s="111"/>
    </row>
    <row r="1233" spans="2:11" x14ac:dyDescent="0.25">
      <c r="B1233" s="67"/>
      <c r="C1233" s="67"/>
      <c r="D1233" s="46"/>
      <c r="E1233" s="47"/>
      <c r="F1233" s="48"/>
      <c r="G1233" s="48"/>
      <c r="H1233" s="48"/>
      <c r="I1233" s="48"/>
      <c r="J1233" s="111"/>
      <c r="K1233" s="111"/>
    </row>
    <row r="1234" spans="2:11" x14ac:dyDescent="0.25">
      <c r="B1234" s="67"/>
      <c r="C1234" s="67"/>
      <c r="D1234" s="46"/>
      <c r="E1234" s="47"/>
      <c r="F1234" s="48"/>
      <c r="G1234" s="48"/>
      <c r="H1234" s="48"/>
      <c r="I1234" s="48"/>
      <c r="J1234" s="111"/>
      <c r="K1234" s="111"/>
    </row>
    <row r="1235" spans="2:11" x14ac:dyDescent="0.25">
      <c r="B1235" s="67"/>
      <c r="C1235" s="67"/>
      <c r="D1235" s="46"/>
      <c r="E1235" s="47"/>
      <c r="F1235" s="48"/>
      <c r="G1235" s="48"/>
      <c r="H1235" s="48"/>
      <c r="I1235" s="48"/>
      <c r="J1235" s="111"/>
      <c r="K1235" s="111"/>
    </row>
    <row r="1236" spans="2:11" x14ac:dyDescent="0.25">
      <c r="B1236" s="67"/>
      <c r="C1236" s="67"/>
      <c r="D1236" s="46"/>
      <c r="E1236" s="47"/>
      <c r="F1236" s="48"/>
      <c r="G1236" s="48"/>
      <c r="H1236" s="48"/>
      <c r="I1236" s="48"/>
      <c r="J1236" s="111"/>
      <c r="K1236" s="111"/>
    </row>
    <row r="1237" spans="2:11" x14ac:dyDescent="0.25">
      <c r="B1237" s="67"/>
      <c r="C1237" s="67"/>
      <c r="D1237" s="46"/>
      <c r="E1237" s="47"/>
      <c r="F1237" s="48"/>
      <c r="G1237" s="48"/>
      <c r="H1237" s="48"/>
      <c r="I1237" s="48"/>
      <c r="J1237" s="111"/>
      <c r="K1237" s="111"/>
    </row>
    <row r="1238" spans="2:11" x14ac:dyDescent="0.25">
      <c r="B1238" s="67"/>
      <c r="C1238" s="67"/>
      <c r="D1238" s="46"/>
      <c r="E1238" s="47"/>
      <c r="F1238" s="48"/>
      <c r="G1238" s="48"/>
      <c r="H1238" s="48"/>
      <c r="I1238" s="48"/>
      <c r="J1238" s="111"/>
      <c r="K1238" s="111"/>
    </row>
    <row r="1239" spans="2:11" x14ac:dyDescent="0.25">
      <c r="B1239" s="67"/>
      <c r="C1239" s="67"/>
      <c r="D1239" s="46"/>
      <c r="E1239" s="47"/>
      <c r="F1239" s="48"/>
      <c r="G1239" s="48"/>
      <c r="H1239" s="48"/>
      <c r="I1239" s="48"/>
      <c r="J1239" s="111"/>
      <c r="K1239" s="111"/>
    </row>
    <row r="1240" spans="2:11" x14ac:dyDescent="0.25">
      <c r="B1240" s="67"/>
      <c r="C1240" s="67"/>
      <c r="D1240" s="46"/>
      <c r="E1240" s="47"/>
      <c r="F1240" s="48"/>
      <c r="G1240" s="48"/>
      <c r="H1240" s="48"/>
      <c r="I1240" s="48"/>
      <c r="J1240" s="111"/>
      <c r="K1240" s="111"/>
    </row>
    <row r="1241" spans="2:11" x14ac:dyDescent="0.25">
      <c r="B1241" s="67"/>
      <c r="C1241" s="67"/>
      <c r="D1241" s="46"/>
      <c r="E1241" s="47"/>
      <c r="F1241" s="48"/>
      <c r="G1241" s="48"/>
      <c r="H1241" s="48"/>
      <c r="I1241" s="48"/>
      <c r="J1241" s="111"/>
      <c r="K1241" s="111"/>
    </row>
    <row r="1242" spans="2:11" x14ac:dyDescent="0.25">
      <c r="B1242" s="67"/>
      <c r="C1242" s="67"/>
      <c r="D1242" s="46"/>
      <c r="E1242" s="47"/>
      <c r="F1242" s="48"/>
      <c r="G1242" s="48"/>
      <c r="H1242" s="48"/>
      <c r="I1242" s="48"/>
      <c r="J1242" s="111"/>
      <c r="K1242" s="111"/>
    </row>
    <row r="1243" spans="2:11" x14ac:dyDescent="0.25">
      <c r="B1243" s="67"/>
      <c r="C1243" s="67"/>
      <c r="D1243" s="46"/>
      <c r="E1243" s="47"/>
      <c r="F1243" s="48"/>
      <c r="G1243" s="48"/>
      <c r="H1243" s="48"/>
      <c r="I1243" s="48"/>
      <c r="J1243" s="111"/>
      <c r="K1243" s="111"/>
    </row>
    <row r="1244" spans="2:11" x14ac:dyDescent="0.25">
      <c r="B1244" s="67"/>
      <c r="C1244" s="67"/>
      <c r="D1244" s="46"/>
      <c r="E1244" s="47"/>
      <c r="F1244" s="48"/>
      <c r="G1244" s="48"/>
      <c r="H1244" s="48"/>
      <c r="I1244" s="48"/>
      <c r="J1244" s="111"/>
      <c r="K1244" s="111"/>
    </row>
    <row r="1245" spans="2:11" x14ac:dyDescent="0.25">
      <c r="B1245" s="67"/>
      <c r="C1245" s="67"/>
      <c r="D1245" s="46"/>
      <c r="E1245" s="47"/>
      <c r="F1245" s="48"/>
      <c r="G1245" s="48"/>
      <c r="H1245" s="48"/>
      <c r="I1245" s="48"/>
      <c r="J1245" s="111"/>
      <c r="K1245" s="111"/>
    </row>
    <row r="1246" spans="2:11" x14ac:dyDescent="0.25">
      <c r="B1246" s="67"/>
      <c r="C1246" s="67"/>
      <c r="D1246" s="46"/>
      <c r="E1246" s="47"/>
      <c r="F1246" s="48"/>
      <c r="G1246" s="48"/>
      <c r="H1246" s="48"/>
      <c r="I1246" s="48"/>
      <c r="J1246" s="111"/>
      <c r="K1246" s="111"/>
    </row>
    <row r="1247" spans="2:11" x14ac:dyDescent="0.25">
      <c r="B1247" s="67"/>
      <c r="C1247" s="67"/>
      <c r="D1247" s="46"/>
      <c r="E1247" s="47"/>
      <c r="F1247" s="48"/>
      <c r="G1247" s="48"/>
      <c r="H1247" s="48"/>
      <c r="I1247" s="48"/>
      <c r="J1247" s="111"/>
      <c r="K1247" s="111"/>
    </row>
    <row r="1248" spans="2:11" x14ac:dyDescent="0.25">
      <c r="B1248" s="67"/>
      <c r="C1248" s="67"/>
      <c r="D1248" s="46"/>
      <c r="E1248" s="47"/>
      <c r="F1248" s="48"/>
      <c r="G1248" s="48"/>
      <c r="H1248" s="48"/>
      <c r="I1248" s="48"/>
      <c r="J1248" s="111"/>
      <c r="K1248" s="111"/>
    </row>
    <row r="1249" spans="2:11" x14ac:dyDescent="0.25">
      <c r="B1249" s="67"/>
      <c r="C1249" s="67"/>
      <c r="D1249" s="46"/>
      <c r="E1249" s="47"/>
      <c r="F1249" s="48"/>
      <c r="G1249" s="48"/>
      <c r="H1249" s="48"/>
      <c r="I1249" s="48"/>
      <c r="J1249" s="111"/>
      <c r="K1249" s="111"/>
    </row>
    <row r="1250" spans="2:11" x14ac:dyDescent="0.25">
      <c r="B1250" s="67"/>
      <c r="C1250" s="67"/>
      <c r="D1250" s="46"/>
      <c r="E1250" s="47"/>
      <c r="F1250" s="48"/>
      <c r="G1250" s="48"/>
      <c r="H1250" s="48"/>
      <c r="I1250" s="48"/>
      <c r="J1250" s="111"/>
      <c r="K1250" s="111"/>
    </row>
    <row r="1251" spans="2:11" x14ac:dyDescent="0.25">
      <c r="B1251" s="67"/>
      <c r="C1251" s="67"/>
      <c r="D1251" s="46"/>
      <c r="E1251" s="47"/>
      <c r="F1251" s="48"/>
      <c r="G1251" s="48"/>
      <c r="H1251" s="48"/>
      <c r="I1251" s="48"/>
      <c r="J1251" s="111"/>
      <c r="K1251" s="111"/>
    </row>
    <row r="1252" spans="2:11" x14ac:dyDescent="0.25">
      <c r="B1252" s="67"/>
      <c r="C1252" s="67"/>
      <c r="D1252" s="46"/>
      <c r="E1252" s="47"/>
      <c r="F1252" s="48"/>
      <c r="G1252" s="48"/>
      <c r="H1252" s="48"/>
      <c r="I1252" s="48"/>
      <c r="J1252" s="111"/>
      <c r="K1252" s="111"/>
    </row>
    <row r="1253" spans="2:11" x14ac:dyDescent="0.25">
      <c r="B1253" s="67"/>
      <c r="C1253" s="67"/>
      <c r="D1253" s="46"/>
      <c r="E1253" s="47"/>
      <c r="F1253" s="48"/>
      <c r="G1253" s="48"/>
      <c r="H1253" s="48"/>
      <c r="I1253" s="48"/>
      <c r="J1253" s="111"/>
      <c r="K1253" s="111"/>
    </row>
    <row r="1254" spans="2:11" x14ac:dyDescent="0.25">
      <c r="B1254" s="67"/>
      <c r="C1254" s="67"/>
      <c r="D1254" s="46"/>
      <c r="E1254" s="47"/>
      <c r="F1254" s="48"/>
      <c r="G1254" s="48"/>
      <c r="H1254" s="48"/>
      <c r="I1254" s="48"/>
      <c r="J1254" s="111"/>
      <c r="K1254" s="111"/>
    </row>
    <row r="1255" spans="2:11" x14ac:dyDescent="0.25">
      <c r="B1255" s="67"/>
      <c r="C1255" s="67"/>
      <c r="D1255" s="46"/>
      <c r="E1255" s="47"/>
      <c r="F1255" s="48"/>
      <c r="G1255" s="48"/>
      <c r="H1255" s="48"/>
      <c r="I1255" s="48"/>
      <c r="J1255" s="111"/>
      <c r="K1255" s="111"/>
    </row>
    <row r="1256" spans="2:11" x14ac:dyDescent="0.25">
      <c r="B1256" s="67"/>
      <c r="C1256" s="67"/>
      <c r="D1256" s="46"/>
      <c r="E1256" s="47"/>
      <c r="F1256" s="48"/>
      <c r="G1256" s="48"/>
      <c r="H1256" s="48"/>
      <c r="I1256" s="48"/>
      <c r="J1256" s="111"/>
      <c r="K1256" s="111"/>
    </row>
    <row r="1257" spans="2:11" x14ac:dyDescent="0.25">
      <c r="B1257" s="67"/>
      <c r="C1257" s="67"/>
      <c r="D1257" s="46"/>
      <c r="E1257" s="47"/>
      <c r="F1257" s="48"/>
      <c r="G1257" s="48"/>
      <c r="H1257" s="48"/>
      <c r="I1257" s="48"/>
      <c r="J1257" s="111"/>
      <c r="K1257" s="111"/>
    </row>
    <row r="1258" spans="2:11" x14ac:dyDescent="0.25">
      <c r="B1258" s="67"/>
      <c r="C1258" s="67"/>
      <c r="D1258" s="46"/>
      <c r="E1258" s="47"/>
      <c r="F1258" s="48"/>
      <c r="G1258" s="48"/>
      <c r="H1258" s="48"/>
      <c r="I1258" s="48"/>
      <c r="J1258" s="111"/>
      <c r="K1258" s="111"/>
    </row>
    <row r="1259" spans="2:11" x14ac:dyDescent="0.25">
      <c r="B1259" s="67"/>
      <c r="C1259" s="67"/>
      <c r="D1259" s="46"/>
      <c r="E1259" s="47"/>
      <c r="F1259" s="48"/>
      <c r="G1259" s="48"/>
      <c r="H1259" s="48"/>
      <c r="I1259" s="48"/>
      <c r="J1259" s="111"/>
      <c r="K1259" s="111"/>
    </row>
    <row r="1260" spans="2:11" x14ac:dyDescent="0.25">
      <c r="B1260" s="67"/>
      <c r="C1260" s="67"/>
      <c r="D1260" s="46"/>
      <c r="E1260" s="47"/>
      <c r="F1260" s="48"/>
      <c r="G1260" s="48"/>
      <c r="H1260" s="48"/>
      <c r="I1260" s="48"/>
      <c r="J1260" s="111"/>
      <c r="K1260" s="111"/>
    </row>
    <row r="1261" spans="2:11" x14ac:dyDescent="0.25">
      <c r="B1261" s="67"/>
      <c r="C1261" s="67"/>
      <c r="D1261" s="46"/>
      <c r="E1261" s="47"/>
      <c r="F1261" s="48"/>
      <c r="G1261" s="48"/>
      <c r="H1261" s="48"/>
      <c r="I1261" s="48"/>
      <c r="J1261" s="111"/>
      <c r="K1261" s="111"/>
    </row>
    <row r="1262" spans="2:11" x14ac:dyDescent="0.25">
      <c r="B1262" s="67"/>
      <c r="C1262" s="67"/>
      <c r="D1262" s="46"/>
      <c r="E1262" s="47"/>
      <c r="F1262" s="48"/>
      <c r="G1262" s="48"/>
      <c r="H1262" s="48"/>
      <c r="I1262" s="48"/>
      <c r="J1262" s="111"/>
      <c r="K1262" s="111"/>
    </row>
    <row r="1263" spans="2:11" x14ac:dyDescent="0.25">
      <c r="B1263" s="67"/>
      <c r="C1263" s="67"/>
      <c r="D1263" s="46"/>
      <c r="E1263" s="47"/>
      <c r="F1263" s="48"/>
      <c r="G1263" s="48"/>
      <c r="H1263" s="48"/>
      <c r="I1263" s="48"/>
      <c r="J1263" s="111"/>
      <c r="K1263" s="111"/>
    </row>
    <row r="1264" spans="2:11" x14ac:dyDescent="0.25">
      <c r="B1264" s="67"/>
      <c r="C1264" s="67"/>
      <c r="D1264" s="46"/>
      <c r="E1264" s="47"/>
      <c r="F1264" s="48"/>
      <c r="G1264" s="48"/>
      <c r="H1264" s="48"/>
      <c r="I1264" s="48"/>
      <c r="J1264" s="111"/>
      <c r="K1264" s="111"/>
    </row>
    <row r="1265" spans="2:11" x14ac:dyDescent="0.25">
      <c r="B1265" s="67"/>
      <c r="C1265" s="67"/>
      <c r="D1265" s="46"/>
      <c r="E1265" s="47"/>
      <c r="F1265" s="48"/>
      <c r="G1265" s="48"/>
      <c r="H1265" s="48"/>
      <c r="I1265" s="48"/>
      <c r="J1265" s="111"/>
      <c r="K1265" s="111"/>
    </row>
    <row r="1266" spans="2:11" x14ac:dyDescent="0.25">
      <c r="B1266" s="67"/>
      <c r="C1266" s="67"/>
      <c r="D1266" s="46"/>
      <c r="E1266" s="47"/>
      <c r="F1266" s="48"/>
      <c r="G1266" s="48"/>
      <c r="H1266" s="48"/>
      <c r="I1266" s="48"/>
      <c r="J1266" s="111"/>
      <c r="K1266" s="111"/>
    </row>
    <row r="1267" spans="2:11" x14ac:dyDescent="0.25">
      <c r="B1267" s="67"/>
      <c r="C1267" s="67"/>
      <c r="D1267" s="46"/>
      <c r="E1267" s="47"/>
      <c r="F1267" s="48"/>
      <c r="G1267" s="48"/>
      <c r="H1267" s="48"/>
      <c r="I1267" s="48"/>
      <c r="J1267" s="111"/>
      <c r="K1267" s="111"/>
    </row>
    <row r="1268" spans="2:11" x14ac:dyDescent="0.25">
      <c r="B1268" s="67"/>
      <c r="C1268" s="67"/>
      <c r="D1268" s="46"/>
      <c r="E1268" s="47"/>
      <c r="F1268" s="48"/>
      <c r="G1268" s="48"/>
      <c r="H1268" s="48"/>
      <c r="I1268" s="48"/>
      <c r="J1268" s="111"/>
      <c r="K1268" s="111"/>
    </row>
    <row r="1269" spans="2:11" x14ac:dyDescent="0.25">
      <c r="B1269" s="67"/>
      <c r="C1269" s="67"/>
      <c r="D1269" s="46"/>
      <c r="E1269" s="47"/>
      <c r="F1269" s="48"/>
      <c r="G1269" s="48"/>
      <c r="H1269" s="48"/>
      <c r="I1269" s="48"/>
      <c r="J1269" s="111"/>
      <c r="K1269" s="111"/>
    </row>
    <row r="1270" spans="2:11" x14ac:dyDescent="0.25">
      <c r="B1270" s="67"/>
      <c r="C1270" s="67"/>
      <c r="D1270" s="46"/>
      <c r="E1270" s="47"/>
      <c r="F1270" s="48"/>
      <c r="G1270" s="48"/>
      <c r="H1270" s="48"/>
      <c r="I1270" s="48"/>
      <c r="J1270" s="111"/>
      <c r="K1270" s="111"/>
    </row>
    <row r="1271" spans="2:11" x14ac:dyDescent="0.25">
      <c r="B1271" s="67"/>
      <c r="C1271" s="67"/>
      <c r="D1271" s="46"/>
      <c r="E1271" s="47"/>
      <c r="F1271" s="48"/>
      <c r="G1271" s="48"/>
      <c r="H1271" s="48"/>
      <c r="I1271" s="48"/>
      <c r="J1271" s="111"/>
      <c r="K1271" s="111"/>
    </row>
    <row r="1272" spans="2:11" x14ac:dyDescent="0.25">
      <c r="B1272" s="67"/>
      <c r="C1272" s="67"/>
      <c r="D1272" s="46"/>
      <c r="E1272" s="47"/>
      <c r="F1272" s="48"/>
      <c r="G1272" s="48"/>
      <c r="H1272" s="48"/>
      <c r="I1272" s="48"/>
      <c r="J1272" s="111"/>
      <c r="K1272" s="111"/>
    </row>
    <row r="1273" spans="2:11" x14ac:dyDescent="0.25">
      <c r="B1273" s="67"/>
      <c r="C1273" s="67"/>
      <c r="D1273" s="46"/>
      <c r="E1273" s="47"/>
      <c r="F1273" s="48"/>
      <c r="G1273" s="48"/>
      <c r="H1273" s="48"/>
      <c r="I1273" s="48"/>
      <c r="J1273" s="111"/>
      <c r="K1273" s="111"/>
    </row>
    <row r="1274" spans="2:11" x14ac:dyDescent="0.25">
      <c r="B1274" s="67"/>
      <c r="C1274" s="67"/>
      <c r="D1274" s="46"/>
      <c r="E1274" s="47"/>
      <c r="F1274" s="48"/>
      <c r="G1274" s="48"/>
      <c r="H1274" s="48"/>
      <c r="I1274" s="48"/>
      <c r="J1274" s="111"/>
      <c r="K1274" s="111"/>
    </row>
    <row r="1275" spans="2:11" x14ac:dyDescent="0.25">
      <c r="B1275" s="67"/>
      <c r="C1275" s="67"/>
      <c r="D1275" s="46"/>
      <c r="E1275" s="47"/>
      <c r="F1275" s="48"/>
      <c r="G1275" s="48"/>
      <c r="H1275" s="48"/>
      <c r="I1275" s="48"/>
      <c r="J1275" s="111"/>
      <c r="K1275" s="111"/>
    </row>
    <row r="1276" spans="2:11" x14ac:dyDescent="0.25">
      <c r="B1276" s="67"/>
      <c r="C1276" s="67"/>
      <c r="D1276" s="46"/>
      <c r="E1276" s="47"/>
      <c r="F1276" s="48"/>
      <c r="G1276" s="48"/>
      <c r="H1276" s="48"/>
      <c r="I1276" s="48"/>
      <c r="J1276" s="111"/>
      <c r="K1276" s="111"/>
    </row>
    <row r="1277" spans="2:11" x14ac:dyDescent="0.25">
      <c r="B1277" s="67"/>
      <c r="C1277" s="67"/>
      <c r="D1277" s="46"/>
      <c r="E1277" s="47"/>
      <c r="F1277" s="48"/>
      <c r="G1277" s="48"/>
      <c r="H1277" s="48"/>
      <c r="I1277" s="48"/>
      <c r="J1277" s="111"/>
      <c r="K1277" s="111"/>
    </row>
    <row r="1278" spans="2:11" x14ac:dyDescent="0.25">
      <c r="B1278" s="67"/>
      <c r="C1278" s="67"/>
      <c r="D1278" s="46"/>
      <c r="E1278" s="47"/>
      <c r="F1278" s="48"/>
      <c r="G1278" s="48"/>
      <c r="H1278" s="48"/>
      <c r="I1278" s="48"/>
      <c r="J1278" s="111"/>
      <c r="K1278" s="111"/>
    </row>
    <row r="1279" spans="2:11" x14ac:dyDescent="0.25">
      <c r="B1279" s="67"/>
      <c r="C1279" s="67"/>
      <c r="D1279" s="46"/>
      <c r="E1279" s="47"/>
      <c r="F1279" s="48"/>
      <c r="G1279" s="48"/>
      <c r="H1279" s="48"/>
      <c r="I1279" s="48"/>
      <c r="J1279" s="111"/>
      <c r="K1279" s="111"/>
    </row>
    <row r="1280" spans="2:11" x14ac:dyDescent="0.25">
      <c r="B1280" s="67"/>
      <c r="C1280" s="67"/>
      <c r="D1280" s="46"/>
      <c r="E1280" s="47"/>
      <c r="F1280" s="48"/>
      <c r="G1280" s="48"/>
      <c r="H1280" s="48"/>
      <c r="I1280" s="48"/>
      <c r="J1280" s="111"/>
      <c r="K1280" s="111"/>
    </row>
    <row r="1281" spans="2:11" x14ac:dyDescent="0.25">
      <c r="B1281" s="67"/>
      <c r="C1281" s="67"/>
      <c r="D1281" s="46"/>
      <c r="E1281" s="47"/>
      <c r="F1281" s="48"/>
      <c r="G1281" s="48"/>
      <c r="H1281" s="48"/>
      <c r="I1281" s="48"/>
      <c r="J1281" s="111"/>
      <c r="K1281" s="111"/>
    </row>
    <row r="1282" spans="2:11" x14ac:dyDescent="0.25">
      <c r="B1282" s="67"/>
      <c r="C1282" s="67"/>
      <c r="D1282" s="46"/>
      <c r="E1282" s="47"/>
      <c r="F1282" s="48"/>
      <c r="G1282" s="48"/>
      <c r="H1282" s="48"/>
      <c r="I1282" s="48"/>
      <c r="J1282" s="111"/>
      <c r="K1282" s="111"/>
    </row>
    <row r="1283" spans="2:11" x14ac:dyDescent="0.25">
      <c r="B1283" s="67"/>
      <c r="C1283" s="67"/>
      <c r="D1283" s="46"/>
      <c r="E1283" s="47"/>
      <c r="F1283" s="48"/>
      <c r="G1283" s="48"/>
      <c r="H1283" s="48"/>
      <c r="I1283" s="48"/>
      <c r="J1283" s="111"/>
      <c r="K1283" s="111"/>
    </row>
    <row r="1284" spans="2:11" x14ac:dyDescent="0.25">
      <c r="B1284" s="67"/>
      <c r="C1284" s="67"/>
      <c r="D1284" s="46"/>
      <c r="E1284" s="47"/>
      <c r="F1284" s="48"/>
      <c r="G1284" s="48"/>
      <c r="H1284" s="48"/>
      <c r="I1284" s="48"/>
      <c r="J1284" s="111"/>
      <c r="K1284" s="111"/>
    </row>
    <row r="1285" spans="2:11" x14ac:dyDescent="0.25">
      <c r="B1285" s="67"/>
      <c r="C1285" s="67"/>
      <c r="D1285" s="46"/>
      <c r="E1285" s="47"/>
      <c r="F1285" s="48"/>
      <c r="G1285" s="48"/>
      <c r="H1285" s="48"/>
      <c r="I1285" s="48"/>
      <c r="J1285" s="111"/>
      <c r="K1285" s="111"/>
    </row>
    <row r="1286" spans="2:11" x14ac:dyDescent="0.25">
      <c r="B1286" s="67"/>
      <c r="C1286" s="67"/>
      <c r="D1286" s="46"/>
      <c r="E1286" s="47"/>
      <c r="F1286" s="48"/>
      <c r="G1286" s="48"/>
      <c r="H1286" s="48"/>
      <c r="I1286" s="48"/>
      <c r="J1286" s="111"/>
      <c r="K1286" s="111"/>
    </row>
    <row r="1287" spans="2:11" x14ac:dyDescent="0.25">
      <c r="B1287" s="67"/>
      <c r="C1287" s="67"/>
      <c r="D1287" s="46"/>
      <c r="E1287" s="47"/>
      <c r="F1287" s="48"/>
      <c r="G1287" s="48"/>
      <c r="H1287" s="48"/>
      <c r="I1287" s="48"/>
      <c r="J1287" s="111"/>
      <c r="K1287" s="111"/>
    </row>
    <row r="1288" spans="2:11" x14ac:dyDescent="0.25">
      <c r="B1288" s="67"/>
      <c r="C1288" s="67"/>
      <c r="D1288" s="46"/>
      <c r="E1288" s="47"/>
      <c r="F1288" s="48"/>
      <c r="G1288" s="48"/>
      <c r="H1288" s="48"/>
      <c r="I1288" s="48"/>
      <c r="J1288" s="111"/>
      <c r="K1288" s="111"/>
    </row>
    <row r="1289" spans="2:11" x14ac:dyDescent="0.25">
      <c r="B1289" s="67"/>
      <c r="C1289" s="67"/>
      <c r="D1289" s="46"/>
      <c r="E1289" s="47"/>
      <c r="F1289" s="48"/>
      <c r="G1289" s="48"/>
      <c r="H1289" s="48"/>
      <c r="I1289" s="48"/>
      <c r="J1289" s="111"/>
      <c r="K1289" s="111"/>
    </row>
    <row r="1290" spans="2:11" x14ac:dyDescent="0.25">
      <c r="B1290" s="67"/>
      <c r="C1290" s="67"/>
      <c r="D1290" s="46"/>
      <c r="E1290" s="47"/>
      <c r="F1290" s="48"/>
      <c r="G1290" s="48"/>
      <c r="H1290" s="48"/>
      <c r="I1290" s="48"/>
      <c r="J1290" s="111"/>
      <c r="K1290" s="111"/>
    </row>
    <row r="1291" spans="2:11" x14ac:dyDescent="0.25">
      <c r="B1291" s="67"/>
      <c r="C1291" s="67"/>
      <c r="D1291" s="46"/>
      <c r="E1291" s="47"/>
      <c r="F1291" s="48"/>
      <c r="G1291" s="48"/>
      <c r="H1291" s="48"/>
      <c r="I1291" s="48"/>
      <c r="J1291" s="111"/>
      <c r="K1291" s="111"/>
    </row>
    <row r="1292" spans="2:11" x14ac:dyDescent="0.25">
      <c r="B1292" s="67"/>
      <c r="C1292" s="67"/>
      <c r="D1292" s="46"/>
      <c r="E1292" s="47"/>
      <c r="F1292" s="48"/>
      <c r="G1292" s="48"/>
      <c r="H1292" s="48"/>
      <c r="I1292" s="48"/>
      <c r="J1292" s="111"/>
      <c r="K1292" s="111"/>
    </row>
    <row r="1293" spans="2:11" x14ac:dyDescent="0.25">
      <c r="B1293" s="67"/>
      <c r="C1293" s="67"/>
      <c r="D1293" s="46"/>
      <c r="E1293" s="47"/>
      <c r="F1293" s="48"/>
      <c r="G1293" s="48"/>
      <c r="H1293" s="48"/>
      <c r="I1293" s="48"/>
      <c r="J1293" s="111"/>
      <c r="K1293" s="111"/>
    </row>
    <row r="1294" spans="2:11" x14ac:dyDescent="0.25">
      <c r="B1294" s="67"/>
      <c r="C1294" s="67"/>
      <c r="D1294" s="46"/>
      <c r="E1294" s="47"/>
      <c r="F1294" s="48"/>
      <c r="G1294" s="48"/>
      <c r="H1294" s="48"/>
      <c r="I1294" s="48"/>
      <c r="J1294" s="111"/>
      <c r="K1294" s="111"/>
    </row>
    <row r="1295" spans="2:11" x14ac:dyDescent="0.25">
      <c r="B1295" s="67"/>
      <c r="C1295" s="67"/>
      <c r="D1295" s="46"/>
      <c r="E1295" s="47"/>
      <c r="F1295" s="48"/>
      <c r="G1295" s="48"/>
      <c r="H1295" s="48"/>
      <c r="I1295" s="48"/>
      <c r="J1295" s="111"/>
      <c r="K1295" s="111"/>
    </row>
    <row r="1296" spans="2:11" x14ac:dyDescent="0.25">
      <c r="B1296" s="67"/>
      <c r="C1296" s="67"/>
      <c r="D1296" s="46"/>
      <c r="E1296" s="47"/>
      <c r="F1296" s="48"/>
      <c r="G1296" s="48"/>
      <c r="H1296" s="48"/>
      <c r="I1296" s="48"/>
      <c r="J1296" s="111"/>
      <c r="K1296" s="111"/>
    </row>
    <row r="1297" spans="2:11" x14ac:dyDescent="0.25">
      <c r="B1297" s="67"/>
      <c r="C1297" s="67"/>
      <c r="D1297" s="46"/>
      <c r="E1297" s="47"/>
      <c r="F1297" s="48"/>
      <c r="G1297" s="48"/>
      <c r="H1297" s="48"/>
      <c r="I1297" s="48"/>
      <c r="J1297" s="111"/>
      <c r="K1297" s="111"/>
    </row>
    <row r="1298" spans="2:11" x14ac:dyDescent="0.25">
      <c r="B1298" s="67"/>
      <c r="C1298" s="67"/>
      <c r="D1298" s="46"/>
      <c r="E1298" s="47"/>
      <c r="F1298" s="48"/>
      <c r="G1298" s="48"/>
      <c r="H1298" s="48"/>
      <c r="I1298" s="48"/>
      <c r="J1298" s="111"/>
      <c r="K1298" s="111"/>
    </row>
    <row r="1299" spans="2:11" x14ac:dyDescent="0.25">
      <c r="B1299" s="67"/>
      <c r="C1299" s="67"/>
      <c r="D1299" s="46"/>
      <c r="E1299" s="47"/>
      <c r="F1299" s="48"/>
      <c r="G1299" s="48"/>
      <c r="H1299" s="48"/>
      <c r="I1299" s="48"/>
      <c r="J1299" s="111"/>
      <c r="K1299" s="111"/>
    </row>
    <row r="1300" spans="2:11" x14ac:dyDescent="0.25">
      <c r="B1300" s="67"/>
      <c r="C1300" s="67"/>
      <c r="D1300" s="46"/>
      <c r="E1300" s="47"/>
      <c r="F1300" s="48"/>
      <c r="G1300" s="48"/>
      <c r="H1300" s="48"/>
      <c r="I1300" s="48"/>
      <c r="J1300" s="111"/>
      <c r="K1300" s="111"/>
    </row>
    <row r="1301" spans="2:11" x14ac:dyDescent="0.25">
      <c r="B1301" s="67"/>
      <c r="C1301" s="67"/>
      <c r="D1301" s="46"/>
      <c r="E1301" s="47"/>
      <c r="F1301" s="48"/>
      <c r="G1301" s="48"/>
      <c r="H1301" s="48"/>
      <c r="I1301" s="48"/>
      <c r="J1301" s="111"/>
      <c r="K1301" s="111"/>
    </row>
    <row r="1302" spans="2:11" x14ac:dyDescent="0.25">
      <c r="B1302" s="67"/>
      <c r="C1302" s="67"/>
      <c r="D1302" s="46"/>
      <c r="E1302" s="47"/>
      <c r="F1302" s="48"/>
      <c r="G1302" s="48"/>
      <c r="H1302" s="48"/>
      <c r="I1302" s="48"/>
      <c r="J1302" s="111"/>
      <c r="K1302" s="111"/>
    </row>
    <row r="1303" spans="2:11" x14ac:dyDescent="0.25">
      <c r="B1303" s="67"/>
      <c r="C1303" s="67"/>
      <c r="D1303" s="46"/>
      <c r="E1303" s="47"/>
      <c r="F1303" s="48"/>
      <c r="G1303" s="48"/>
      <c r="H1303" s="48"/>
      <c r="I1303" s="48"/>
      <c r="J1303" s="111"/>
      <c r="K1303" s="111"/>
    </row>
    <row r="1304" spans="2:11" x14ac:dyDescent="0.25">
      <c r="B1304" s="67"/>
      <c r="C1304" s="67"/>
      <c r="D1304" s="46"/>
      <c r="E1304" s="47"/>
      <c r="F1304" s="48"/>
      <c r="G1304" s="48"/>
      <c r="H1304" s="48"/>
      <c r="I1304" s="48"/>
      <c r="J1304" s="111"/>
      <c r="K1304" s="111"/>
    </row>
    <row r="1305" spans="2:11" x14ac:dyDescent="0.25">
      <c r="B1305" s="67"/>
      <c r="C1305" s="67"/>
      <c r="D1305" s="46"/>
      <c r="E1305" s="47"/>
      <c r="F1305" s="48"/>
      <c r="G1305" s="48"/>
      <c r="H1305" s="48"/>
      <c r="I1305" s="48"/>
      <c r="J1305" s="111"/>
      <c r="K1305" s="111"/>
    </row>
    <row r="1306" spans="2:11" x14ac:dyDescent="0.25">
      <c r="B1306" s="67"/>
      <c r="C1306" s="67"/>
      <c r="D1306" s="46"/>
      <c r="E1306" s="47"/>
      <c r="F1306" s="48"/>
      <c r="G1306" s="48"/>
      <c r="H1306" s="48"/>
      <c r="I1306" s="48"/>
      <c r="J1306" s="111"/>
      <c r="K1306" s="111"/>
    </row>
    <row r="1307" spans="2:11" x14ac:dyDescent="0.25">
      <c r="B1307" s="67"/>
      <c r="C1307" s="67"/>
      <c r="D1307" s="46"/>
      <c r="E1307" s="47"/>
      <c r="F1307" s="48"/>
      <c r="G1307" s="48"/>
      <c r="H1307" s="48"/>
      <c r="I1307" s="48"/>
      <c r="J1307" s="111"/>
      <c r="K1307" s="111"/>
    </row>
    <row r="1308" spans="2:11" x14ac:dyDescent="0.25">
      <c r="B1308" s="67"/>
      <c r="C1308" s="67"/>
      <c r="D1308" s="46"/>
      <c r="E1308" s="47"/>
      <c r="F1308" s="48"/>
      <c r="G1308" s="48"/>
      <c r="H1308" s="48"/>
      <c r="I1308" s="48"/>
      <c r="J1308" s="111"/>
      <c r="K1308" s="111"/>
    </row>
    <row r="1309" spans="2:11" x14ac:dyDescent="0.25">
      <c r="B1309" s="67"/>
      <c r="C1309" s="67"/>
      <c r="D1309" s="46"/>
      <c r="E1309" s="47"/>
      <c r="F1309" s="48"/>
      <c r="G1309" s="48"/>
      <c r="H1309" s="48"/>
      <c r="I1309" s="48"/>
      <c r="J1309" s="111"/>
      <c r="K1309" s="111"/>
    </row>
    <row r="1310" spans="2:11" x14ac:dyDescent="0.25">
      <c r="B1310" s="67"/>
      <c r="C1310" s="67"/>
      <c r="D1310" s="46"/>
      <c r="E1310" s="47"/>
      <c r="F1310" s="48"/>
      <c r="G1310" s="48"/>
      <c r="H1310" s="48"/>
      <c r="I1310" s="48"/>
      <c r="J1310" s="111"/>
      <c r="K1310" s="111"/>
    </row>
    <row r="1311" spans="2:11" x14ac:dyDescent="0.25">
      <c r="B1311" s="67"/>
      <c r="C1311" s="67"/>
      <c r="D1311" s="46"/>
      <c r="E1311" s="47"/>
      <c r="F1311" s="48"/>
      <c r="G1311" s="48"/>
      <c r="H1311" s="48"/>
      <c r="I1311" s="48"/>
      <c r="J1311" s="111"/>
      <c r="K1311" s="111"/>
    </row>
    <row r="1312" spans="2:11" x14ac:dyDescent="0.25">
      <c r="B1312" s="67"/>
      <c r="C1312" s="67"/>
      <c r="D1312" s="46"/>
      <c r="E1312" s="47"/>
      <c r="F1312" s="48"/>
      <c r="G1312" s="48"/>
      <c r="H1312" s="48"/>
      <c r="I1312" s="48"/>
      <c r="J1312" s="111"/>
      <c r="K1312" s="111"/>
    </row>
    <row r="1313" spans="2:11" x14ac:dyDescent="0.25">
      <c r="B1313" s="67"/>
      <c r="C1313" s="67"/>
      <c r="D1313" s="46"/>
      <c r="E1313" s="47"/>
      <c r="F1313" s="48"/>
      <c r="G1313" s="48"/>
      <c r="H1313" s="48"/>
      <c r="I1313" s="48"/>
      <c r="J1313" s="111"/>
      <c r="K1313" s="111"/>
    </row>
    <row r="1314" spans="2:11" x14ac:dyDescent="0.25">
      <c r="B1314" s="67"/>
      <c r="C1314" s="67"/>
      <c r="D1314" s="46"/>
      <c r="E1314" s="47"/>
      <c r="F1314" s="48"/>
      <c r="G1314" s="48"/>
      <c r="H1314" s="48"/>
      <c r="I1314" s="48"/>
      <c r="J1314" s="111"/>
      <c r="K1314" s="111"/>
    </row>
    <row r="1315" spans="2:11" x14ac:dyDescent="0.25">
      <c r="B1315" s="67"/>
      <c r="C1315" s="67"/>
      <c r="D1315" s="46"/>
      <c r="E1315" s="47"/>
      <c r="F1315" s="48"/>
      <c r="G1315" s="48"/>
      <c r="H1315" s="48"/>
      <c r="I1315" s="48"/>
      <c r="J1315" s="111"/>
      <c r="K1315" s="111"/>
    </row>
    <row r="1316" spans="2:11" x14ac:dyDescent="0.25">
      <c r="B1316" s="67"/>
      <c r="C1316" s="67"/>
      <c r="D1316" s="46"/>
      <c r="E1316" s="47"/>
      <c r="F1316" s="48"/>
      <c r="G1316" s="48"/>
      <c r="H1316" s="48"/>
      <c r="I1316" s="48"/>
      <c r="J1316" s="111"/>
      <c r="K1316" s="111"/>
    </row>
    <row r="1317" spans="2:11" x14ac:dyDescent="0.25">
      <c r="B1317" s="67"/>
      <c r="C1317" s="67"/>
      <c r="D1317" s="46"/>
      <c r="E1317" s="47"/>
      <c r="F1317" s="48"/>
      <c r="G1317" s="48"/>
      <c r="H1317" s="48"/>
      <c r="I1317" s="48"/>
      <c r="J1317" s="111"/>
      <c r="K1317" s="111"/>
    </row>
    <row r="1318" spans="2:11" x14ac:dyDescent="0.25">
      <c r="B1318" s="67"/>
      <c r="C1318" s="67"/>
      <c r="D1318" s="46"/>
      <c r="E1318" s="47"/>
      <c r="F1318" s="48"/>
      <c r="G1318" s="48"/>
      <c r="H1318" s="48"/>
      <c r="I1318" s="48"/>
      <c r="J1318" s="111"/>
      <c r="K1318" s="111"/>
    </row>
    <row r="1319" spans="2:11" x14ac:dyDescent="0.25">
      <c r="B1319" s="67"/>
      <c r="C1319" s="67"/>
      <c r="D1319" s="46"/>
      <c r="E1319" s="47"/>
      <c r="F1319" s="48"/>
      <c r="G1319" s="48"/>
      <c r="H1319" s="48"/>
      <c r="I1319" s="48"/>
      <c r="J1319" s="111"/>
      <c r="K1319" s="111"/>
    </row>
    <row r="1320" spans="2:11" x14ac:dyDescent="0.25">
      <c r="B1320" s="67"/>
      <c r="C1320" s="67"/>
      <c r="D1320" s="46"/>
      <c r="E1320" s="47"/>
      <c r="F1320" s="48"/>
      <c r="G1320" s="48"/>
      <c r="H1320" s="48"/>
      <c r="I1320" s="48"/>
      <c r="J1320" s="111"/>
      <c r="K1320" s="111"/>
    </row>
    <row r="1321" spans="2:11" x14ac:dyDescent="0.25">
      <c r="B1321" s="67"/>
      <c r="C1321" s="67"/>
      <c r="D1321" s="46"/>
      <c r="E1321" s="47"/>
      <c r="F1321" s="48"/>
      <c r="G1321" s="48"/>
      <c r="H1321" s="48"/>
      <c r="I1321" s="48"/>
      <c r="J1321" s="111"/>
      <c r="K1321" s="111"/>
    </row>
    <row r="1322" spans="2:11" x14ac:dyDescent="0.25">
      <c r="B1322" s="67"/>
      <c r="C1322" s="67"/>
      <c r="D1322" s="46"/>
      <c r="E1322" s="47"/>
      <c r="F1322" s="48"/>
      <c r="G1322" s="48"/>
      <c r="H1322" s="48"/>
      <c r="I1322" s="48"/>
      <c r="J1322" s="111"/>
      <c r="K1322" s="111"/>
    </row>
    <row r="1323" spans="2:11" x14ac:dyDescent="0.25">
      <c r="B1323" s="67"/>
      <c r="C1323" s="67"/>
      <c r="D1323" s="46"/>
      <c r="E1323" s="47"/>
      <c r="F1323" s="48"/>
      <c r="G1323" s="48"/>
      <c r="H1323" s="48"/>
      <c r="I1323" s="48"/>
      <c r="J1323" s="111"/>
      <c r="K1323" s="111"/>
    </row>
    <row r="1324" spans="2:11" x14ac:dyDescent="0.25">
      <c r="B1324" s="67"/>
      <c r="C1324" s="67"/>
      <c r="D1324" s="46"/>
      <c r="E1324" s="47"/>
      <c r="F1324" s="48"/>
      <c r="G1324" s="48"/>
      <c r="H1324" s="48"/>
      <c r="I1324" s="48"/>
      <c r="J1324" s="111"/>
      <c r="K1324" s="111"/>
    </row>
    <row r="1325" spans="2:11" x14ac:dyDescent="0.25">
      <c r="B1325" s="67"/>
      <c r="C1325" s="67"/>
      <c r="D1325" s="46"/>
      <c r="E1325" s="47"/>
      <c r="F1325" s="48"/>
      <c r="G1325" s="48"/>
      <c r="H1325" s="48"/>
      <c r="I1325" s="48"/>
      <c r="J1325" s="111"/>
      <c r="K1325" s="111"/>
    </row>
    <row r="1326" spans="2:11" x14ac:dyDescent="0.25">
      <c r="B1326" s="67"/>
      <c r="C1326" s="67"/>
      <c r="D1326" s="46"/>
      <c r="E1326" s="47"/>
      <c r="F1326" s="48"/>
      <c r="G1326" s="48"/>
      <c r="H1326" s="48"/>
      <c r="I1326" s="48"/>
      <c r="J1326" s="111"/>
      <c r="K1326" s="111"/>
    </row>
    <row r="1327" spans="2:11" x14ac:dyDescent="0.25">
      <c r="B1327" s="67"/>
      <c r="C1327" s="67"/>
      <c r="D1327" s="46"/>
      <c r="E1327" s="47"/>
      <c r="F1327" s="48"/>
      <c r="G1327" s="48"/>
      <c r="H1327" s="48"/>
      <c r="I1327" s="48"/>
      <c r="J1327" s="111"/>
      <c r="K1327" s="111"/>
    </row>
    <row r="1328" spans="2:11" x14ac:dyDescent="0.25">
      <c r="B1328" s="67"/>
      <c r="C1328" s="67"/>
      <c r="D1328" s="46"/>
      <c r="E1328" s="47"/>
      <c r="F1328" s="48"/>
      <c r="G1328" s="48"/>
      <c r="H1328" s="48"/>
      <c r="I1328" s="48"/>
      <c r="J1328" s="111"/>
      <c r="K1328" s="111"/>
    </row>
    <row r="1329" spans="2:11" x14ac:dyDescent="0.25">
      <c r="B1329" s="67"/>
      <c r="C1329" s="67"/>
      <c r="D1329" s="46"/>
      <c r="E1329" s="47"/>
      <c r="F1329" s="48"/>
      <c r="G1329" s="48"/>
      <c r="H1329" s="48"/>
      <c r="I1329" s="48"/>
      <c r="J1329" s="111"/>
      <c r="K1329" s="111"/>
    </row>
    <row r="1330" spans="2:11" x14ac:dyDescent="0.25">
      <c r="B1330" s="67"/>
      <c r="C1330" s="67"/>
      <c r="D1330" s="46"/>
      <c r="E1330" s="47"/>
      <c r="F1330" s="48"/>
      <c r="G1330" s="48"/>
      <c r="H1330" s="48"/>
      <c r="I1330" s="48"/>
      <c r="J1330" s="111"/>
      <c r="K1330" s="111"/>
    </row>
    <row r="1331" spans="2:11" x14ac:dyDescent="0.25">
      <c r="B1331" s="67"/>
      <c r="C1331" s="67"/>
      <c r="D1331" s="46"/>
      <c r="E1331" s="47"/>
      <c r="F1331" s="48"/>
      <c r="G1331" s="48"/>
      <c r="H1331" s="48"/>
      <c r="I1331" s="48"/>
      <c r="J1331" s="111"/>
      <c r="K1331" s="111"/>
    </row>
    <row r="1332" spans="2:11" x14ac:dyDescent="0.25">
      <c r="B1332" s="67"/>
      <c r="C1332" s="67"/>
      <c r="D1332" s="46"/>
      <c r="E1332" s="47"/>
      <c r="F1332" s="48"/>
      <c r="G1332" s="48"/>
      <c r="H1332" s="48"/>
      <c r="I1332" s="48"/>
      <c r="J1332" s="111"/>
      <c r="K1332" s="111"/>
    </row>
    <row r="1333" spans="2:11" x14ac:dyDescent="0.25">
      <c r="B1333" s="67"/>
      <c r="C1333" s="67"/>
      <c r="D1333" s="46"/>
      <c r="E1333" s="47"/>
      <c r="F1333" s="48"/>
      <c r="G1333" s="48"/>
      <c r="H1333" s="48"/>
      <c r="I1333" s="48"/>
      <c r="J1333" s="111"/>
      <c r="K1333" s="111"/>
    </row>
    <row r="1334" spans="2:11" x14ac:dyDescent="0.25">
      <c r="B1334" s="67"/>
      <c r="C1334" s="67"/>
      <c r="D1334" s="46"/>
      <c r="E1334" s="47"/>
      <c r="F1334" s="48"/>
      <c r="G1334" s="48"/>
      <c r="H1334" s="48"/>
      <c r="I1334" s="48"/>
      <c r="J1334" s="111"/>
      <c r="K1334" s="111"/>
    </row>
    <row r="1335" spans="2:11" x14ac:dyDescent="0.25">
      <c r="B1335" s="67"/>
      <c r="C1335" s="67"/>
      <c r="D1335" s="46"/>
      <c r="E1335" s="47"/>
      <c r="F1335" s="48"/>
      <c r="G1335" s="48"/>
      <c r="H1335" s="48"/>
      <c r="I1335" s="48"/>
      <c r="J1335" s="111"/>
      <c r="K1335" s="111"/>
    </row>
    <row r="1336" spans="2:11" x14ac:dyDescent="0.25">
      <c r="B1336" s="67"/>
      <c r="C1336" s="67"/>
      <c r="D1336" s="46"/>
      <c r="E1336" s="47"/>
      <c r="F1336" s="48"/>
      <c r="G1336" s="48"/>
      <c r="H1336" s="48"/>
      <c r="I1336" s="48"/>
      <c r="J1336" s="111"/>
      <c r="K1336" s="111"/>
    </row>
    <row r="1337" spans="2:11" x14ac:dyDescent="0.25">
      <c r="B1337" s="67"/>
      <c r="C1337" s="67"/>
      <c r="D1337" s="46"/>
      <c r="E1337" s="47"/>
      <c r="F1337" s="48"/>
      <c r="G1337" s="48"/>
      <c r="H1337" s="48"/>
      <c r="I1337" s="48"/>
      <c r="J1337" s="111"/>
      <c r="K1337" s="111"/>
    </row>
    <row r="1338" spans="2:11" x14ac:dyDescent="0.25">
      <c r="B1338" s="67"/>
      <c r="C1338" s="67"/>
      <c r="D1338" s="46"/>
      <c r="E1338" s="47"/>
      <c r="F1338" s="48"/>
      <c r="G1338" s="48"/>
      <c r="H1338" s="48"/>
      <c r="I1338" s="48"/>
      <c r="J1338" s="111"/>
      <c r="K1338" s="111"/>
    </row>
    <row r="1339" spans="2:11" x14ac:dyDescent="0.25">
      <c r="B1339" s="67"/>
      <c r="C1339" s="67"/>
      <c r="D1339" s="46"/>
      <c r="E1339" s="47"/>
      <c r="F1339" s="48"/>
      <c r="G1339" s="48"/>
      <c r="H1339" s="48"/>
      <c r="I1339" s="48"/>
      <c r="J1339" s="111"/>
      <c r="K1339" s="111"/>
    </row>
    <row r="1340" spans="2:11" x14ac:dyDescent="0.25">
      <c r="B1340" s="67"/>
      <c r="C1340" s="67"/>
      <c r="D1340" s="46"/>
      <c r="E1340" s="47"/>
      <c r="F1340" s="48"/>
      <c r="G1340" s="48"/>
      <c r="H1340" s="48"/>
      <c r="I1340" s="48"/>
      <c r="J1340" s="111"/>
      <c r="K1340" s="111"/>
    </row>
    <row r="1341" spans="2:11" x14ac:dyDescent="0.25">
      <c r="B1341" s="67"/>
      <c r="C1341" s="67"/>
      <c r="D1341" s="46"/>
      <c r="E1341" s="47"/>
      <c r="F1341" s="48"/>
      <c r="G1341" s="48"/>
      <c r="H1341" s="48"/>
      <c r="I1341" s="48"/>
      <c r="J1341" s="111"/>
      <c r="K1341" s="111"/>
    </row>
    <row r="1342" spans="2:11" x14ac:dyDescent="0.25">
      <c r="B1342" s="67"/>
      <c r="C1342" s="67"/>
      <c r="D1342" s="46"/>
      <c r="E1342" s="47"/>
      <c r="F1342" s="48"/>
      <c r="G1342" s="48"/>
      <c r="H1342" s="48"/>
      <c r="I1342" s="48"/>
      <c r="J1342" s="111"/>
      <c r="K1342" s="111"/>
    </row>
    <row r="1343" spans="2:11" x14ac:dyDescent="0.25">
      <c r="B1343" s="67"/>
      <c r="C1343" s="67"/>
      <c r="D1343" s="46"/>
      <c r="E1343" s="47"/>
      <c r="F1343" s="48"/>
      <c r="G1343" s="48"/>
      <c r="H1343" s="48"/>
      <c r="I1343" s="48"/>
      <c r="J1343" s="111"/>
      <c r="K1343" s="111"/>
    </row>
    <row r="1344" spans="2:11" x14ac:dyDescent="0.25">
      <c r="B1344" s="67"/>
      <c r="C1344" s="67"/>
      <c r="D1344" s="46"/>
      <c r="E1344" s="47"/>
      <c r="F1344" s="48"/>
      <c r="G1344" s="48"/>
      <c r="H1344" s="48"/>
      <c r="I1344" s="48"/>
      <c r="J1344" s="111"/>
      <c r="K1344" s="111"/>
    </row>
    <row r="1345" spans="2:11" x14ac:dyDescent="0.25">
      <c r="B1345" s="67"/>
      <c r="C1345" s="67"/>
      <c r="D1345" s="46"/>
      <c r="E1345" s="47"/>
      <c r="F1345" s="48"/>
      <c r="G1345" s="48"/>
      <c r="H1345" s="48"/>
      <c r="I1345" s="48"/>
      <c r="J1345" s="111"/>
      <c r="K1345" s="111"/>
    </row>
    <row r="1346" spans="2:11" x14ac:dyDescent="0.25">
      <c r="B1346" s="67"/>
      <c r="C1346" s="67"/>
      <c r="D1346" s="46"/>
      <c r="E1346" s="47"/>
      <c r="F1346" s="48"/>
      <c r="G1346" s="48"/>
      <c r="H1346" s="48"/>
      <c r="I1346" s="48"/>
      <c r="J1346" s="111"/>
      <c r="K1346" s="111"/>
    </row>
    <row r="1347" spans="2:11" x14ac:dyDescent="0.25">
      <c r="B1347" s="67"/>
      <c r="C1347" s="67"/>
      <c r="D1347" s="46"/>
      <c r="E1347" s="47"/>
      <c r="F1347" s="48"/>
      <c r="G1347" s="48"/>
      <c r="H1347" s="48"/>
      <c r="I1347" s="48"/>
      <c r="J1347" s="111"/>
      <c r="K1347" s="111"/>
    </row>
    <row r="1348" spans="2:11" x14ac:dyDescent="0.25">
      <c r="B1348" s="67"/>
      <c r="C1348" s="67"/>
      <c r="D1348" s="46"/>
      <c r="E1348" s="47"/>
      <c r="F1348" s="48"/>
      <c r="G1348" s="48"/>
      <c r="H1348" s="48"/>
      <c r="I1348" s="48"/>
      <c r="J1348" s="111"/>
      <c r="K1348" s="111"/>
    </row>
    <row r="1349" spans="2:11" x14ac:dyDescent="0.25">
      <c r="B1349" s="67"/>
      <c r="C1349" s="67"/>
      <c r="D1349" s="46"/>
      <c r="E1349" s="47"/>
      <c r="F1349" s="48"/>
      <c r="G1349" s="48"/>
      <c r="H1349" s="48"/>
      <c r="I1349" s="48"/>
      <c r="J1349" s="111"/>
      <c r="K1349" s="111"/>
    </row>
    <row r="1350" spans="2:11" x14ac:dyDescent="0.25">
      <c r="B1350" s="67"/>
      <c r="C1350" s="67"/>
      <c r="D1350" s="46"/>
      <c r="E1350" s="47"/>
      <c r="F1350" s="48"/>
      <c r="G1350" s="48"/>
      <c r="H1350" s="48"/>
      <c r="I1350" s="48"/>
      <c r="J1350" s="111"/>
      <c r="K1350" s="111"/>
    </row>
    <row r="1351" spans="2:11" x14ac:dyDescent="0.25">
      <c r="B1351" s="67"/>
      <c r="C1351" s="67"/>
      <c r="D1351" s="46"/>
      <c r="E1351" s="47"/>
      <c r="F1351" s="48"/>
      <c r="G1351" s="48"/>
      <c r="H1351" s="48"/>
      <c r="I1351" s="48"/>
      <c r="J1351" s="111"/>
      <c r="K1351" s="111"/>
    </row>
    <row r="1352" spans="2:11" x14ac:dyDescent="0.25">
      <c r="B1352" s="67"/>
      <c r="C1352" s="67"/>
      <c r="D1352" s="46"/>
      <c r="E1352" s="47"/>
      <c r="F1352" s="48"/>
      <c r="G1352" s="48"/>
      <c r="H1352" s="48"/>
      <c r="I1352" s="48"/>
      <c r="J1352" s="111"/>
      <c r="K1352" s="111"/>
    </row>
    <row r="1353" spans="2:11" x14ac:dyDescent="0.25">
      <c r="B1353" s="67"/>
      <c r="C1353" s="67"/>
      <c r="D1353" s="46"/>
      <c r="E1353" s="47"/>
      <c r="F1353" s="48"/>
      <c r="G1353" s="48"/>
      <c r="H1353" s="48"/>
      <c r="I1353" s="48"/>
      <c r="J1353" s="111"/>
      <c r="K1353" s="111"/>
    </row>
    <row r="1354" spans="2:11" x14ac:dyDescent="0.25">
      <c r="B1354" s="67"/>
      <c r="C1354" s="67"/>
      <c r="D1354" s="46"/>
      <c r="E1354" s="47"/>
      <c r="F1354" s="48"/>
      <c r="G1354" s="48"/>
      <c r="H1354" s="48"/>
      <c r="I1354" s="48"/>
      <c r="J1354" s="111"/>
      <c r="K1354" s="111"/>
    </row>
    <row r="1355" spans="2:11" x14ac:dyDescent="0.25">
      <c r="B1355" s="67"/>
      <c r="C1355" s="67"/>
      <c r="D1355" s="46"/>
      <c r="E1355" s="47"/>
      <c r="F1355" s="48"/>
      <c r="G1355" s="48"/>
      <c r="H1355" s="48"/>
      <c r="I1355" s="48"/>
      <c r="J1355" s="111"/>
      <c r="K1355" s="111"/>
    </row>
    <row r="1356" spans="2:11" x14ac:dyDescent="0.25">
      <c r="B1356" s="67"/>
      <c r="C1356" s="67"/>
      <c r="D1356" s="46"/>
      <c r="E1356" s="47"/>
      <c r="F1356" s="48"/>
      <c r="G1356" s="48"/>
      <c r="H1356" s="48"/>
      <c r="I1356" s="48"/>
      <c r="J1356" s="111"/>
      <c r="K1356" s="111"/>
    </row>
    <row r="1357" spans="2:11" x14ac:dyDescent="0.25">
      <c r="B1357" s="67"/>
      <c r="C1357" s="67"/>
      <c r="D1357" s="46"/>
      <c r="E1357" s="47"/>
      <c r="F1357" s="48"/>
      <c r="G1357" s="48"/>
      <c r="H1357" s="48"/>
      <c r="I1357" s="48"/>
      <c r="J1357" s="111"/>
      <c r="K1357" s="111"/>
    </row>
    <row r="1358" spans="2:11" x14ac:dyDescent="0.25">
      <c r="B1358" s="67"/>
      <c r="C1358" s="67"/>
      <c r="D1358" s="46"/>
      <c r="E1358" s="47"/>
      <c r="F1358" s="48"/>
      <c r="G1358" s="48"/>
      <c r="H1358" s="48"/>
      <c r="I1358" s="48"/>
      <c r="J1358" s="111"/>
      <c r="K1358" s="111"/>
    </row>
    <row r="1359" spans="2:11" x14ac:dyDescent="0.25">
      <c r="B1359" s="67"/>
      <c r="C1359" s="67"/>
      <c r="D1359" s="46"/>
      <c r="E1359" s="47"/>
      <c r="F1359" s="48"/>
      <c r="G1359" s="48"/>
      <c r="H1359" s="48"/>
      <c r="I1359" s="48"/>
      <c r="J1359" s="111"/>
      <c r="K1359" s="111"/>
    </row>
    <row r="1360" spans="2:11" x14ac:dyDescent="0.25">
      <c r="B1360" s="67"/>
      <c r="C1360" s="67"/>
      <c r="D1360" s="46"/>
      <c r="E1360" s="47"/>
      <c r="F1360" s="48"/>
      <c r="G1360" s="48"/>
      <c r="H1360" s="48"/>
      <c r="I1360" s="48"/>
      <c r="J1360" s="111"/>
      <c r="K1360" s="111"/>
    </row>
    <row r="1361" spans="2:11" x14ac:dyDescent="0.25">
      <c r="B1361" s="67"/>
      <c r="C1361" s="67"/>
      <c r="D1361" s="46"/>
      <c r="E1361" s="47"/>
      <c r="F1361" s="48"/>
      <c r="G1361" s="48"/>
      <c r="H1361" s="48"/>
      <c r="I1361" s="48"/>
      <c r="J1361" s="111"/>
      <c r="K1361" s="111"/>
    </row>
    <row r="1362" spans="2:11" x14ac:dyDescent="0.25">
      <c r="B1362" s="67"/>
      <c r="C1362" s="67"/>
      <c r="D1362" s="46"/>
      <c r="E1362" s="47"/>
      <c r="F1362" s="48"/>
      <c r="G1362" s="48"/>
      <c r="H1362" s="48"/>
      <c r="I1362" s="48"/>
      <c r="J1362" s="111"/>
      <c r="K1362" s="111"/>
    </row>
    <row r="1363" spans="2:11" x14ac:dyDescent="0.25">
      <c r="B1363" s="67"/>
      <c r="C1363" s="67"/>
      <c r="D1363" s="46"/>
      <c r="E1363" s="47"/>
      <c r="F1363" s="48"/>
      <c r="G1363" s="48"/>
      <c r="H1363" s="48"/>
      <c r="I1363" s="48"/>
      <c r="J1363" s="111"/>
      <c r="K1363" s="111"/>
    </row>
    <row r="1364" spans="2:11" x14ac:dyDescent="0.25">
      <c r="B1364" s="67"/>
      <c r="C1364" s="67"/>
      <c r="D1364" s="46"/>
      <c r="E1364" s="47"/>
      <c r="F1364" s="48"/>
      <c r="G1364" s="48"/>
      <c r="H1364" s="48"/>
      <c r="I1364" s="48"/>
      <c r="J1364" s="111"/>
      <c r="K1364" s="111"/>
    </row>
    <row r="1365" spans="2:11" x14ac:dyDescent="0.25">
      <c r="B1365" s="67"/>
      <c r="C1365" s="67"/>
      <c r="D1365" s="46"/>
      <c r="E1365" s="47"/>
      <c r="F1365" s="48"/>
      <c r="G1365" s="48"/>
      <c r="H1365" s="48"/>
      <c r="I1365" s="48"/>
      <c r="J1365" s="111"/>
      <c r="K1365" s="111"/>
    </row>
    <row r="1366" spans="2:11" x14ac:dyDescent="0.25">
      <c r="B1366" s="67"/>
      <c r="C1366" s="67"/>
      <c r="D1366" s="46"/>
      <c r="E1366" s="47"/>
      <c r="F1366" s="48"/>
      <c r="G1366" s="48"/>
      <c r="H1366" s="48"/>
      <c r="I1366" s="48"/>
      <c r="J1366" s="111"/>
      <c r="K1366" s="111"/>
    </row>
    <row r="1367" spans="2:11" x14ac:dyDescent="0.25">
      <c r="B1367" s="67"/>
      <c r="C1367" s="67"/>
      <c r="D1367" s="46"/>
      <c r="E1367" s="47"/>
      <c r="F1367" s="48"/>
      <c r="G1367" s="48"/>
      <c r="H1367" s="48"/>
      <c r="I1367" s="48"/>
      <c r="J1367" s="111"/>
      <c r="K1367" s="111"/>
    </row>
    <row r="1368" spans="2:11" x14ac:dyDescent="0.25">
      <c r="B1368" s="67"/>
      <c r="C1368" s="67"/>
      <c r="D1368" s="46"/>
      <c r="E1368" s="47"/>
      <c r="F1368" s="48"/>
      <c r="G1368" s="48"/>
      <c r="H1368" s="48"/>
      <c r="I1368" s="48"/>
      <c r="J1368" s="111"/>
      <c r="K1368" s="111"/>
    </row>
    <row r="1369" spans="2:11" x14ac:dyDescent="0.25">
      <c r="B1369" s="67"/>
      <c r="C1369" s="67"/>
      <c r="D1369" s="46"/>
      <c r="E1369" s="47"/>
      <c r="F1369" s="48"/>
      <c r="G1369" s="48"/>
      <c r="H1369" s="48"/>
      <c r="I1369" s="48"/>
      <c r="J1369" s="111"/>
      <c r="K1369" s="111"/>
    </row>
    <row r="1370" spans="2:11" x14ac:dyDescent="0.25">
      <c r="B1370" s="67"/>
      <c r="C1370" s="67"/>
      <c r="D1370" s="46"/>
      <c r="E1370" s="47"/>
      <c r="F1370" s="48"/>
      <c r="G1370" s="48"/>
      <c r="H1370" s="48"/>
      <c r="I1370" s="48"/>
      <c r="J1370" s="111"/>
      <c r="K1370" s="111"/>
    </row>
    <row r="1371" spans="2:11" x14ac:dyDescent="0.25">
      <c r="B1371" s="67"/>
      <c r="C1371" s="67"/>
      <c r="D1371" s="46"/>
      <c r="E1371" s="47"/>
      <c r="F1371" s="48"/>
      <c r="G1371" s="48"/>
      <c r="H1371" s="48"/>
      <c r="I1371" s="48"/>
      <c r="J1371" s="111"/>
      <c r="K1371" s="111"/>
    </row>
    <row r="1372" spans="2:11" x14ac:dyDescent="0.25">
      <c r="B1372" s="67"/>
      <c r="C1372" s="67"/>
      <c r="D1372" s="46"/>
      <c r="E1372" s="47"/>
      <c r="F1372" s="48"/>
      <c r="G1372" s="48"/>
      <c r="H1372" s="48"/>
      <c r="I1372" s="48"/>
      <c r="J1372" s="111"/>
      <c r="K1372" s="111"/>
    </row>
    <row r="1373" spans="2:11" x14ac:dyDescent="0.25">
      <c r="B1373" s="67"/>
      <c r="C1373" s="67"/>
      <c r="D1373" s="46"/>
      <c r="E1373" s="47"/>
      <c r="F1373" s="48"/>
      <c r="G1373" s="48"/>
      <c r="H1373" s="48"/>
      <c r="I1373" s="48"/>
      <c r="J1373" s="111"/>
      <c r="K1373" s="111"/>
    </row>
    <row r="1374" spans="2:11" x14ac:dyDescent="0.25">
      <c r="B1374" s="67"/>
      <c r="C1374" s="67"/>
      <c r="D1374" s="46"/>
      <c r="E1374" s="47"/>
      <c r="F1374" s="48"/>
      <c r="G1374" s="48"/>
      <c r="H1374" s="48"/>
      <c r="I1374" s="48"/>
      <c r="J1374" s="111"/>
      <c r="K1374" s="111"/>
    </row>
    <row r="1375" spans="2:11" x14ac:dyDescent="0.25">
      <c r="B1375" s="67"/>
      <c r="C1375" s="67"/>
      <c r="D1375" s="46"/>
      <c r="E1375" s="47"/>
      <c r="F1375" s="48"/>
      <c r="G1375" s="48"/>
      <c r="H1375" s="48"/>
      <c r="I1375" s="48"/>
      <c r="J1375" s="111"/>
      <c r="K1375" s="111"/>
    </row>
    <row r="1376" spans="2:11" x14ac:dyDescent="0.25">
      <c r="B1376" s="67"/>
      <c r="C1376" s="67"/>
      <c r="D1376" s="46"/>
      <c r="E1376" s="47"/>
      <c r="F1376" s="48"/>
      <c r="G1376" s="48"/>
      <c r="H1376" s="48"/>
      <c r="I1376" s="48"/>
      <c r="J1376" s="111"/>
      <c r="K1376" s="111"/>
    </row>
    <row r="1377" spans="2:11" x14ac:dyDescent="0.25">
      <c r="B1377" s="67"/>
      <c r="C1377" s="67"/>
      <c r="D1377" s="46"/>
      <c r="E1377" s="47"/>
      <c r="F1377" s="48"/>
      <c r="G1377" s="48"/>
      <c r="H1377" s="48"/>
      <c r="I1377" s="48"/>
      <c r="J1377" s="111"/>
      <c r="K1377" s="111"/>
    </row>
    <row r="1378" spans="2:11" x14ac:dyDescent="0.25">
      <c r="B1378" s="67"/>
      <c r="C1378" s="67"/>
      <c r="D1378" s="46"/>
      <c r="E1378" s="47"/>
      <c r="F1378" s="48"/>
      <c r="G1378" s="48"/>
      <c r="H1378" s="48"/>
      <c r="I1378" s="48"/>
      <c r="J1378" s="111"/>
      <c r="K1378" s="111"/>
    </row>
    <row r="1379" spans="2:11" x14ac:dyDescent="0.25">
      <c r="B1379" s="67"/>
      <c r="C1379" s="67"/>
      <c r="D1379" s="46"/>
      <c r="E1379" s="47"/>
      <c r="F1379" s="48"/>
      <c r="G1379" s="48"/>
      <c r="H1379" s="48"/>
      <c r="I1379" s="48"/>
      <c r="J1379" s="111"/>
      <c r="K1379" s="111"/>
    </row>
    <row r="1380" spans="2:11" x14ac:dyDescent="0.25">
      <c r="B1380" s="67"/>
      <c r="C1380" s="67"/>
      <c r="D1380" s="46"/>
      <c r="E1380" s="47"/>
      <c r="F1380" s="48"/>
      <c r="G1380" s="48"/>
      <c r="H1380" s="48"/>
      <c r="I1380" s="48"/>
      <c r="J1380" s="111"/>
      <c r="K1380" s="111"/>
    </row>
    <row r="1381" spans="2:11" x14ac:dyDescent="0.25">
      <c r="B1381" s="67"/>
      <c r="C1381" s="67"/>
      <c r="D1381" s="46"/>
      <c r="E1381" s="47"/>
      <c r="F1381" s="48"/>
      <c r="G1381" s="48"/>
      <c r="H1381" s="48"/>
      <c r="I1381" s="48"/>
      <c r="J1381" s="111"/>
      <c r="K1381" s="111"/>
    </row>
    <row r="1382" spans="2:11" x14ac:dyDescent="0.25">
      <c r="B1382" s="67"/>
      <c r="C1382" s="67"/>
      <c r="D1382" s="46"/>
      <c r="E1382" s="47"/>
      <c r="F1382" s="48"/>
      <c r="G1382" s="48"/>
      <c r="H1382" s="48"/>
      <c r="I1382" s="48"/>
      <c r="J1382" s="111"/>
      <c r="K1382" s="111"/>
    </row>
    <row r="1383" spans="2:11" x14ac:dyDescent="0.25">
      <c r="B1383" s="67"/>
      <c r="C1383" s="67"/>
      <c r="D1383" s="46"/>
      <c r="E1383" s="47"/>
      <c r="F1383" s="48"/>
      <c r="G1383" s="48"/>
      <c r="H1383" s="48"/>
      <c r="I1383" s="48"/>
      <c r="J1383" s="111"/>
      <c r="K1383" s="111"/>
    </row>
    <row r="1384" spans="2:11" x14ac:dyDescent="0.25">
      <c r="B1384" s="67"/>
      <c r="C1384" s="67"/>
      <c r="D1384" s="46"/>
      <c r="E1384" s="47"/>
      <c r="F1384" s="48"/>
      <c r="G1384" s="48"/>
      <c r="H1384" s="48"/>
      <c r="I1384" s="48"/>
      <c r="J1384" s="111"/>
      <c r="K1384" s="111"/>
    </row>
    <row r="1385" spans="2:11" x14ac:dyDescent="0.25">
      <c r="B1385" s="67"/>
      <c r="C1385" s="67"/>
      <c r="D1385" s="46"/>
      <c r="E1385" s="47"/>
      <c r="F1385" s="48"/>
      <c r="G1385" s="48"/>
      <c r="H1385" s="48"/>
      <c r="I1385" s="48"/>
      <c r="J1385" s="111"/>
      <c r="K1385" s="111"/>
    </row>
    <row r="1386" spans="2:11" x14ac:dyDescent="0.25">
      <c r="B1386" s="67"/>
      <c r="C1386" s="67"/>
      <c r="D1386" s="46"/>
      <c r="E1386" s="47"/>
      <c r="F1386" s="48"/>
      <c r="G1386" s="48"/>
      <c r="H1386" s="48"/>
      <c r="I1386" s="48"/>
      <c r="J1386" s="111"/>
      <c r="K1386" s="111"/>
    </row>
    <row r="1387" spans="2:11" x14ac:dyDescent="0.25">
      <c r="B1387" s="67"/>
      <c r="C1387" s="67"/>
      <c r="D1387" s="46"/>
      <c r="E1387" s="47"/>
      <c r="F1387" s="48"/>
      <c r="G1387" s="48"/>
      <c r="H1387" s="48"/>
      <c r="I1387" s="48"/>
      <c r="J1387" s="111"/>
      <c r="K1387" s="111"/>
    </row>
    <row r="1388" spans="2:11" x14ac:dyDescent="0.25">
      <c r="B1388" s="67"/>
      <c r="C1388" s="67"/>
      <c r="D1388" s="46"/>
      <c r="E1388" s="47"/>
      <c r="F1388" s="48"/>
      <c r="G1388" s="48"/>
      <c r="H1388" s="48"/>
      <c r="I1388" s="48"/>
      <c r="J1388" s="111"/>
      <c r="K1388" s="111"/>
    </row>
    <row r="1389" spans="2:11" x14ac:dyDescent="0.25">
      <c r="B1389" s="67"/>
      <c r="C1389" s="67"/>
      <c r="D1389" s="46"/>
      <c r="E1389" s="47"/>
      <c r="F1389" s="48"/>
      <c r="G1389" s="48"/>
      <c r="H1389" s="48"/>
      <c r="I1389" s="48"/>
      <c r="J1389" s="111"/>
      <c r="K1389" s="111"/>
    </row>
    <row r="1390" spans="2:11" x14ac:dyDescent="0.25">
      <c r="B1390" s="67"/>
      <c r="C1390" s="67"/>
      <c r="D1390" s="46"/>
      <c r="E1390" s="47"/>
      <c r="F1390" s="48"/>
      <c r="G1390" s="48"/>
      <c r="H1390" s="48"/>
      <c r="I1390" s="48"/>
      <c r="J1390" s="111"/>
      <c r="K1390" s="111"/>
    </row>
    <row r="1391" spans="2:11" x14ac:dyDescent="0.25">
      <c r="B1391" s="67"/>
      <c r="C1391" s="67"/>
      <c r="D1391" s="46"/>
      <c r="E1391" s="47"/>
      <c r="F1391" s="48"/>
      <c r="G1391" s="48"/>
      <c r="H1391" s="48"/>
      <c r="I1391" s="48"/>
      <c r="J1391" s="111"/>
      <c r="K1391" s="111"/>
    </row>
    <row r="1392" spans="2:11" x14ac:dyDescent="0.25">
      <c r="B1392" s="67"/>
      <c r="C1392" s="67"/>
      <c r="D1392" s="46"/>
      <c r="E1392" s="47"/>
      <c r="F1392" s="48"/>
      <c r="G1392" s="48"/>
      <c r="H1392" s="48"/>
      <c r="I1392" s="48"/>
      <c r="J1392" s="111"/>
      <c r="K1392" s="111"/>
    </row>
    <row r="1393" spans="2:11" x14ac:dyDescent="0.25">
      <c r="B1393" s="67"/>
      <c r="C1393" s="67"/>
      <c r="D1393" s="46"/>
      <c r="E1393" s="47"/>
      <c r="F1393" s="48"/>
      <c r="G1393" s="48"/>
      <c r="H1393" s="48"/>
      <c r="I1393" s="48"/>
      <c r="J1393" s="111"/>
      <c r="K1393" s="111"/>
    </row>
    <row r="1394" spans="2:11" x14ac:dyDescent="0.25">
      <c r="B1394" s="67"/>
      <c r="C1394" s="67"/>
      <c r="D1394" s="46"/>
      <c r="E1394" s="47"/>
      <c r="F1394" s="48"/>
      <c r="G1394" s="48"/>
      <c r="H1394" s="48"/>
      <c r="I1394" s="48"/>
      <c r="J1394" s="111"/>
      <c r="K1394" s="111"/>
    </row>
    <row r="1395" spans="2:11" x14ac:dyDescent="0.25">
      <c r="B1395" s="67"/>
      <c r="C1395" s="67"/>
      <c r="D1395" s="46"/>
      <c r="E1395" s="47"/>
      <c r="F1395" s="48"/>
      <c r="G1395" s="48"/>
      <c r="H1395" s="48"/>
      <c r="I1395" s="48"/>
      <c r="J1395" s="111"/>
      <c r="K1395" s="111"/>
    </row>
    <row r="1396" spans="2:11" x14ac:dyDescent="0.25">
      <c r="B1396" s="67"/>
      <c r="C1396" s="67"/>
      <c r="D1396" s="46"/>
      <c r="E1396" s="47"/>
      <c r="F1396" s="48"/>
      <c r="G1396" s="48"/>
      <c r="H1396" s="48"/>
      <c r="I1396" s="48"/>
      <c r="J1396" s="111"/>
      <c r="K1396" s="111"/>
    </row>
    <row r="1397" spans="2:11" x14ac:dyDescent="0.25">
      <c r="B1397" s="67"/>
      <c r="C1397" s="67"/>
      <c r="D1397" s="46"/>
      <c r="E1397" s="47"/>
      <c r="F1397" s="48"/>
      <c r="G1397" s="48"/>
      <c r="H1397" s="48"/>
      <c r="I1397" s="48"/>
      <c r="J1397" s="111"/>
      <c r="K1397" s="111"/>
    </row>
    <row r="1398" spans="2:11" x14ac:dyDescent="0.25">
      <c r="B1398" s="67"/>
      <c r="C1398" s="67"/>
      <c r="D1398" s="46"/>
      <c r="E1398" s="47"/>
      <c r="F1398" s="48"/>
      <c r="G1398" s="48"/>
      <c r="H1398" s="48"/>
      <c r="I1398" s="48"/>
      <c r="J1398" s="111"/>
      <c r="K1398" s="111"/>
    </row>
    <row r="1399" spans="2:11" x14ac:dyDescent="0.25">
      <c r="B1399" s="67"/>
      <c r="C1399" s="67"/>
      <c r="D1399" s="46"/>
      <c r="E1399" s="47"/>
      <c r="F1399" s="48"/>
      <c r="G1399" s="48"/>
      <c r="H1399" s="48"/>
      <c r="I1399" s="48"/>
      <c r="J1399" s="111"/>
      <c r="K1399" s="111"/>
    </row>
    <row r="1400" spans="2:11" x14ac:dyDescent="0.25">
      <c r="B1400" s="67"/>
      <c r="C1400" s="67"/>
      <c r="D1400" s="46"/>
      <c r="E1400" s="47"/>
      <c r="F1400" s="48"/>
      <c r="G1400" s="48"/>
      <c r="H1400" s="48"/>
      <c r="I1400" s="48"/>
      <c r="J1400" s="111"/>
      <c r="K1400" s="111"/>
    </row>
    <row r="1401" spans="2:11" x14ac:dyDescent="0.25">
      <c r="B1401" s="67"/>
      <c r="C1401" s="67"/>
      <c r="D1401" s="46"/>
      <c r="E1401" s="47"/>
      <c r="F1401" s="48"/>
      <c r="G1401" s="48"/>
      <c r="H1401" s="48"/>
      <c r="I1401" s="48"/>
      <c r="J1401" s="111"/>
      <c r="K1401" s="111"/>
    </row>
    <row r="1402" spans="2:11" x14ac:dyDescent="0.25">
      <c r="B1402" s="67"/>
      <c r="C1402" s="67"/>
      <c r="D1402" s="46"/>
      <c r="E1402" s="47"/>
      <c r="F1402" s="48"/>
      <c r="G1402" s="48"/>
      <c r="H1402" s="48"/>
      <c r="I1402" s="48"/>
      <c r="J1402" s="111"/>
      <c r="K1402" s="111"/>
    </row>
    <row r="1403" spans="2:11" x14ac:dyDescent="0.25">
      <c r="B1403" s="67"/>
      <c r="C1403" s="67"/>
      <c r="D1403" s="46"/>
      <c r="E1403" s="47"/>
      <c r="F1403" s="48"/>
      <c r="G1403" s="48"/>
      <c r="H1403" s="48"/>
      <c r="I1403" s="48"/>
      <c r="J1403" s="111"/>
      <c r="K1403" s="111"/>
    </row>
    <row r="1404" spans="2:11" x14ac:dyDescent="0.25">
      <c r="B1404" s="67"/>
      <c r="C1404" s="67"/>
      <c r="D1404" s="46"/>
      <c r="E1404" s="47"/>
      <c r="F1404" s="48"/>
      <c r="G1404" s="48"/>
      <c r="H1404" s="48"/>
      <c r="I1404" s="48"/>
      <c r="J1404" s="111"/>
      <c r="K1404" s="111"/>
    </row>
    <row r="1405" spans="2:11" x14ac:dyDescent="0.25">
      <c r="B1405" s="67"/>
      <c r="C1405" s="67"/>
      <c r="D1405" s="46"/>
      <c r="E1405" s="47"/>
      <c r="F1405" s="48"/>
      <c r="G1405" s="48"/>
      <c r="H1405" s="48"/>
      <c r="I1405" s="48"/>
      <c r="J1405" s="111"/>
      <c r="K1405" s="111"/>
    </row>
    <row r="1406" spans="2:11" x14ac:dyDescent="0.25">
      <c r="B1406" s="67"/>
      <c r="C1406" s="67"/>
      <c r="D1406" s="46"/>
      <c r="E1406" s="47"/>
      <c r="F1406" s="48"/>
      <c r="G1406" s="48"/>
      <c r="H1406" s="48"/>
      <c r="I1406" s="48"/>
      <c r="J1406" s="111"/>
      <c r="K1406" s="111"/>
    </row>
    <row r="1407" spans="2:11" x14ac:dyDescent="0.25">
      <c r="B1407" s="67"/>
      <c r="C1407" s="67"/>
      <c r="D1407" s="46"/>
      <c r="E1407" s="47"/>
      <c r="F1407" s="48"/>
      <c r="G1407" s="48"/>
      <c r="H1407" s="48"/>
      <c r="I1407" s="48"/>
      <c r="J1407" s="111"/>
      <c r="K1407" s="111"/>
    </row>
    <row r="1408" spans="2:11" x14ac:dyDescent="0.25">
      <c r="B1408" s="67"/>
      <c r="C1408" s="67"/>
      <c r="D1408" s="46"/>
      <c r="E1408" s="47"/>
      <c r="F1408" s="48"/>
      <c r="G1408" s="48"/>
      <c r="H1408" s="48"/>
      <c r="I1408" s="48"/>
      <c r="J1408" s="111"/>
      <c r="K1408" s="111"/>
    </row>
    <row r="1409" spans="2:11" x14ac:dyDescent="0.25">
      <c r="B1409" s="67"/>
      <c r="C1409" s="67"/>
      <c r="D1409" s="46"/>
      <c r="E1409" s="47"/>
      <c r="F1409" s="48"/>
      <c r="G1409" s="48"/>
      <c r="H1409" s="48"/>
      <c r="I1409" s="48"/>
      <c r="J1409" s="111"/>
      <c r="K1409" s="111"/>
    </row>
    <row r="1410" spans="2:11" x14ac:dyDescent="0.25">
      <c r="B1410" s="67"/>
      <c r="C1410" s="67"/>
      <c r="D1410" s="46"/>
      <c r="E1410" s="47"/>
      <c r="F1410" s="48"/>
      <c r="G1410" s="48"/>
      <c r="H1410" s="48"/>
      <c r="I1410" s="48"/>
      <c r="J1410" s="111"/>
      <c r="K1410" s="111"/>
    </row>
    <row r="1411" spans="2:11" x14ac:dyDescent="0.25">
      <c r="B1411" s="67"/>
      <c r="C1411" s="67"/>
      <c r="D1411" s="46"/>
      <c r="E1411" s="47"/>
      <c r="F1411" s="48"/>
      <c r="G1411" s="48"/>
      <c r="H1411" s="48"/>
      <c r="I1411" s="48"/>
      <c r="J1411" s="111"/>
      <c r="K1411" s="111"/>
    </row>
    <row r="1412" spans="2:11" x14ac:dyDescent="0.25">
      <c r="B1412" s="67"/>
      <c r="C1412" s="67"/>
      <c r="D1412" s="46"/>
      <c r="E1412" s="47"/>
      <c r="F1412" s="48"/>
      <c r="G1412" s="48"/>
      <c r="H1412" s="48"/>
      <c r="I1412" s="48"/>
      <c r="J1412" s="111"/>
      <c r="K1412" s="111"/>
    </row>
    <row r="1413" spans="2:11" x14ac:dyDescent="0.25">
      <c r="B1413" s="67"/>
      <c r="C1413" s="67"/>
      <c r="D1413" s="46"/>
      <c r="E1413" s="47"/>
      <c r="F1413" s="48"/>
      <c r="G1413" s="48"/>
      <c r="H1413" s="48"/>
      <c r="I1413" s="48"/>
      <c r="J1413" s="111"/>
      <c r="K1413" s="111"/>
    </row>
    <row r="1414" spans="2:11" x14ac:dyDescent="0.25">
      <c r="B1414" s="67"/>
      <c r="C1414" s="67"/>
      <c r="D1414" s="46"/>
      <c r="E1414" s="47"/>
      <c r="F1414" s="48"/>
      <c r="G1414" s="48"/>
      <c r="H1414" s="48"/>
      <c r="I1414" s="48"/>
      <c r="J1414" s="111"/>
      <c r="K1414" s="111"/>
    </row>
    <row r="1415" spans="2:11" x14ac:dyDescent="0.25">
      <c r="B1415" s="67"/>
      <c r="C1415" s="67"/>
      <c r="D1415" s="46"/>
      <c r="E1415" s="47"/>
      <c r="F1415" s="48"/>
      <c r="G1415" s="48"/>
      <c r="H1415" s="48"/>
      <c r="I1415" s="48"/>
      <c r="J1415" s="111"/>
      <c r="K1415" s="111"/>
    </row>
    <row r="1416" spans="2:11" x14ac:dyDescent="0.25">
      <c r="B1416" s="67"/>
      <c r="C1416" s="67"/>
      <c r="D1416" s="46"/>
      <c r="E1416" s="47"/>
      <c r="F1416" s="48"/>
      <c r="G1416" s="48"/>
      <c r="H1416" s="48"/>
      <c r="I1416" s="48"/>
      <c r="J1416" s="111"/>
      <c r="K1416" s="111"/>
    </row>
    <row r="1417" spans="2:11" x14ac:dyDescent="0.25">
      <c r="B1417" s="67"/>
      <c r="C1417" s="67"/>
      <c r="D1417" s="46"/>
      <c r="E1417" s="47"/>
      <c r="F1417" s="48"/>
      <c r="G1417" s="48"/>
      <c r="H1417" s="48"/>
      <c r="I1417" s="48"/>
      <c r="J1417" s="111"/>
      <c r="K1417" s="111"/>
    </row>
    <row r="1418" spans="2:11" x14ac:dyDescent="0.25">
      <c r="B1418" s="67"/>
      <c r="C1418" s="67"/>
      <c r="D1418" s="46"/>
      <c r="E1418" s="47"/>
      <c r="F1418" s="48"/>
      <c r="G1418" s="48"/>
      <c r="H1418" s="48"/>
      <c r="I1418" s="48"/>
      <c r="J1418" s="111"/>
      <c r="K1418" s="111"/>
    </row>
    <row r="1419" spans="2:11" x14ac:dyDescent="0.25">
      <c r="B1419" s="67"/>
      <c r="C1419" s="67"/>
      <c r="D1419" s="46"/>
      <c r="E1419" s="47"/>
      <c r="F1419" s="48"/>
      <c r="G1419" s="48"/>
      <c r="H1419" s="48"/>
      <c r="I1419" s="48"/>
      <c r="J1419" s="111"/>
      <c r="K1419" s="111"/>
    </row>
    <row r="1420" spans="2:11" x14ac:dyDescent="0.25">
      <c r="B1420" s="67"/>
      <c r="C1420" s="67"/>
      <c r="D1420" s="46"/>
      <c r="E1420" s="47"/>
      <c r="F1420" s="48"/>
      <c r="G1420" s="48"/>
      <c r="H1420" s="48"/>
      <c r="I1420" s="48"/>
      <c r="J1420" s="111"/>
      <c r="K1420" s="111"/>
    </row>
    <row r="1421" spans="2:11" x14ac:dyDescent="0.25">
      <c r="B1421" s="67"/>
      <c r="C1421" s="67"/>
      <c r="D1421" s="46"/>
      <c r="E1421" s="47"/>
      <c r="F1421" s="48"/>
      <c r="G1421" s="48"/>
      <c r="H1421" s="48"/>
      <c r="I1421" s="48"/>
      <c r="J1421" s="111"/>
      <c r="K1421" s="111"/>
    </row>
    <row r="1422" spans="2:11" x14ac:dyDescent="0.25">
      <c r="B1422" s="67"/>
      <c r="C1422" s="67"/>
      <c r="D1422" s="46"/>
      <c r="E1422" s="47"/>
      <c r="F1422" s="48"/>
      <c r="G1422" s="48"/>
      <c r="H1422" s="48"/>
      <c r="I1422" s="48"/>
      <c r="J1422" s="111"/>
      <c r="K1422" s="111"/>
    </row>
    <row r="1423" spans="2:11" x14ac:dyDescent="0.25">
      <c r="B1423" s="67"/>
      <c r="C1423" s="67"/>
      <c r="D1423" s="46"/>
      <c r="E1423" s="47"/>
      <c r="F1423" s="48"/>
      <c r="G1423" s="48"/>
      <c r="H1423" s="48"/>
      <c r="I1423" s="48"/>
      <c r="J1423" s="111"/>
      <c r="K1423" s="111"/>
    </row>
    <row r="1424" spans="2:11" x14ac:dyDescent="0.25">
      <c r="B1424" s="67"/>
      <c r="C1424" s="67"/>
      <c r="D1424" s="46"/>
      <c r="E1424" s="47"/>
      <c r="F1424" s="48"/>
      <c r="G1424" s="48"/>
      <c r="H1424" s="48"/>
      <c r="I1424" s="48"/>
      <c r="J1424" s="111"/>
      <c r="K1424" s="111"/>
    </row>
    <row r="1425" spans="2:11" x14ac:dyDescent="0.25">
      <c r="B1425" s="67"/>
      <c r="C1425" s="67"/>
      <c r="D1425" s="46"/>
      <c r="E1425" s="47"/>
      <c r="F1425" s="48"/>
      <c r="G1425" s="48"/>
      <c r="H1425" s="48"/>
      <c r="I1425" s="48"/>
      <c r="J1425" s="111"/>
      <c r="K1425" s="111"/>
    </row>
    <row r="1426" spans="2:11" x14ac:dyDescent="0.25">
      <c r="B1426" s="67"/>
      <c r="C1426" s="67"/>
      <c r="D1426" s="46"/>
      <c r="E1426" s="47"/>
      <c r="F1426" s="48"/>
      <c r="G1426" s="48"/>
      <c r="H1426" s="48"/>
      <c r="I1426" s="48"/>
      <c r="J1426" s="111"/>
      <c r="K1426" s="111"/>
    </row>
    <row r="1427" spans="2:11" x14ac:dyDescent="0.25">
      <c r="B1427" s="67"/>
      <c r="C1427" s="67"/>
      <c r="D1427" s="46"/>
      <c r="E1427" s="47"/>
      <c r="F1427" s="48"/>
      <c r="G1427" s="48"/>
      <c r="H1427" s="48"/>
      <c r="I1427" s="48"/>
      <c r="J1427" s="111"/>
      <c r="K1427" s="111"/>
    </row>
    <row r="1428" spans="2:11" x14ac:dyDescent="0.25">
      <c r="B1428" s="67"/>
      <c r="C1428" s="67"/>
      <c r="D1428" s="46"/>
      <c r="E1428" s="47"/>
      <c r="F1428" s="48"/>
      <c r="G1428" s="48"/>
      <c r="H1428" s="48"/>
      <c r="I1428" s="48"/>
      <c r="J1428" s="111"/>
      <c r="K1428" s="111"/>
    </row>
    <row r="1429" spans="2:11" x14ac:dyDescent="0.25">
      <c r="B1429" s="67"/>
      <c r="C1429" s="67"/>
      <c r="D1429" s="46"/>
      <c r="E1429" s="47"/>
      <c r="F1429" s="48"/>
      <c r="G1429" s="48"/>
      <c r="H1429" s="48"/>
      <c r="I1429" s="48"/>
      <c r="J1429" s="111"/>
      <c r="K1429" s="111"/>
    </row>
    <row r="1430" spans="2:11" x14ac:dyDescent="0.25">
      <c r="B1430" s="67"/>
      <c r="C1430" s="67"/>
      <c r="D1430" s="46"/>
      <c r="E1430" s="47"/>
      <c r="F1430" s="48"/>
      <c r="G1430" s="48"/>
      <c r="H1430" s="48"/>
      <c r="I1430" s="48"/>
      <c r="J1430" s="111"/>
      <c r="K1430" s="111"/>
    </row>
    <row r="1431" spans="2:11" x14ac:dyDescent="0.25">
      <c r="B1431" s="67"/>
      <c r="C1431" s="67"/>
      <c r="D1431" s="46"/>
      <c r="E1431" s="47"/>
      <c r="F1431" s="48"/>
      <c r="G1431" s="48"/>
      <c r="H1431" s="48"/>
      <c r="I1431" s="48"/>
      <c r="J1431" s="111"/>
      <c r="K1431" s="111"/>
    </row>
    <row r="1432" spans="2:11" x14ac:dyDescent="0.25">
      <c r="B1432" s="67"/>
      <c r="C1432" s="67"/>
      <c r="D1432" s="46"/>
      <c r="E1432" s="47"/>
      <c r="F1432" s="48"/>
      <c r="G1432" s="48"/>
      <c r="H1432" s="48"/>
      <c r="I1432" s="48"/>
      <c r="J1432" s="111"/>
      <c r="K1432" s="111"/>
    </row>
    <row r="1433" spans="2:11" x14ac:dyDescent="0.25">
      <c r="B1433" s="67"/>
      <c r="C1433" s="67"/>
      <c r="D1433" s="46"/>
      <c r="E1433" s="47"/>
      <c r="F1433" s="48"/>
      <c r="G1433" s="48"/>
      <c r="H1433" s="48"/>
      <c r="I1433" s="48"/>
      <c r="J1433" s="111"/>
      <c r="K1433" s="111"/>
    </row>
    <row r="1434" spans="2:11" x14ac:dyDescent="0.25">
      <c r="B1434" s="67"/>
      <c r="C1434" s="67"/>
      <c r="D1434" s="46"/>
      <c r="E1434" s="47"/>
      <c r="F1434" s="48"/>
      <c r="G1434" s="48"/>
      <c r="H1434" s="48"/>
      <c r="I1434" s="48"/>
      <c r="J1434" s="111"/>
      <c r="K1434" s="111"/>
    </row>
    <row r="1435" spans="2:11" x14ac:dyDescent="0.25">
      <c r="B1435" s="67"/>
      <c r="C1435" s="67"/>
      <c r="D1435" s="46"/>
      <c r="E1435" s="47"/>
      <c r="F1435" s="48"/>
      <c r="G1435" s="48"/>
      <c r="H1435" s="48"/>
      <c r="I1435" s="48"/>
      <c r="J1435" s="111"/>
      <c r="K1435" s="111"/>
    </row>
    <row r="1436" spans="2:11" x14ac:dyDescent="0.25">
      <c r="B1436" s="67"/>
      <c r="C1436" s="67"/>
      <c r="D1436" s="46"/>
      <c r="E1436" s="47"/>
      <c r="F1436" s="48"/>
      <c r="G1436" s="48"/>
      <c r="H1436" s="48"/>
      <c r="I1436" s="48"/>
      <c r="J1436" s="111"/>
      <c r="K1436" s="111"/>
    </row>
    <row r="1437" spans="2:11" x14ac:dyDescent="0.25">
      <c r="B1437" s="67"/>
      <c r="C1437" s="67"/>
      <c r="D1437" s="46"/>
      <c r="E1437" s="47"/>
      <c r="F1437" s="48"/>
      <c r="G1437" s="48"/>
      <c r="H1437" s="48"/>
      <c r="I1437" s="48"/>
      <c r="J1437" s="111"/>
      <c r="K1437" s="111"/>
    </row>
    <row r="1438" spans="2:11" x14ac:dyDescent="0.25">
      <c r="B1438" s="67"/>
      <c r="C1438" s="67"/>
      <c r="D1438" s="46"/>
      <c r="E1438" s="47"/>
      <c r="F1438" s="48"/>
      <c r="G1438" s="48"/>
      <c r="H1438" s="48"/>
      <c r="I1438" s="48"/>
      <c r="J1438" s="111"/>
      <c r="K1438" s="111"/>
    </row>
    <row r="1439" spans="2:11" x14ac:dyDescent="0.25">
      <c r="B1439" s="67"/>
      <c r="C1439" s="67"/>
      <c r="D1439" s="46"/>
      <c r="E1439" s="47"/>
      <c r="F1439" s="48"/>
      <c r="G1439" s="48"/>
      <c r="H1439" s="48"/>
      <c r="I1439" s="48"/>
      <c r="J1439" s="111"/>
      <c r="K1439" s="111"/>
    </row>
    <row r="1440" spans="2:11" x14ac:dyDescent="0.25">
      <c r="B1440" s="67"/>
      <c r="C1440" s="67"/>
      <c r="D1440" s="46"/>
      <c r="E1440" s="47"/>
      <c r="F1440" s="48"/>
      <c r="G1440" s="48"/>
      <c r="H1440" s="48"/>
      <c r="I1440" s="48"/>
      <c r="J1440" s="111"/>
      <c r="K1440" s="111"/>
    </row>
    <row r="1441" spans="2:11" x14ac:dyDescent="0.25">
      <c r="B1441" s="67"/>
      <c r="C1441" s="67"/>
      <c r="D1441" s="46"/>
      <c r="E1441" s="47"/>
      <c r="F1441" s="48"/>
      <c r="G1441" s="48"/>
      <c r="H1441" s="48"/>
      <c r="I1441" s="48"/>
      <c r="J1441" s="111"/>
      <c r="K1441" s="111"/>
    </row>
    <row r="1442" spans="2:11" x14ac:dyDescent="0.25">
      <c r="B1442" s="67"/>
      <c r="C1442" s="67"/>
      <c r="D1442" s="46"/>
      <c r="E1442" s="47"/>
      <c r="F1442" s="48"/>
      <c r="G1442" s="48"/>
      <c r="H1442" s="48"/>
      <c r="I1442" s="48"/>
      <c r="J1442" s="111"/>
      <c r="K1442" s="111"/>
    </row>
    <row r="1443" spans="2:11" x14ac:dyDescent="0.25">
      <c r="B1443" s="67"/>
      <c r="C1443" s="67"/>
      <c r="D1443" s="46"/>
      <c r="E1443" s="47"/>
      <c r="F1443" s="48"/>
      <c r="G1443" s="48"/>
      <c r="H1443" s="48"/>
      <c r="I1443" s="48"/>
      <c r="J1443" s="111"/>
      <c r="K1443" s="111"/>
    </row>
    <row r="1444" spans="2:11" x14ac:dyDescent="0.25">
      <c r="B1444" s="67"/>
      <c r="C1444" s="67"/>
      <c r="D1444" s="46"/>
      <c r="E1444" s="47"/>
      <c r="F1444" s="48"/>
      <c r="G1444" s="48"/>
      <c r="H1444" s="48"/>
      <c r="I1444" s="48"/>
      <c r="J1444" s="111"/>
      <c r="K1444" s="111"/>
    </row>
    <row r="1445" spans="2:11" x14ac:dyDescent="0.25">
      <c r="B1445" s="67"/>
      <c r="C1445" s="67"/>
      <c r="D1445" s="46"/>
      <c r="E1445" s="47"/>
      <c r="F1445" s="48"/>
      <c r="G1445" s="48"/>
      <c r="H1445" s="48"/>
      <c r="I1445" s="48"/>
      <c r="J1445" s="111"/>
      <c r="K1445" s="111"/>
    </row>
    <row r="1446" spans="2:11" x14ac:dyDescent="0.25">
      <c r="B1446" s="67"/>
      <c r="C1446" s="67"/>
      <c r="D1446" s="46"/>
      <c r="E1446" s="47"/>
      <c r="F1446" s="48"/>
      <c r="G1446" s="48"/>
      <c r="H1446" s="48"/>
      <c r="I1446" s="48"/>
      <c r="J1446" s="111"/>
      <c r="K1446" s="111"/>
    </row>
    <row r="1447" spans="2:11" x14ac:dyDescent="0.25">
      <c r="B1447" s="67"/>
      <c r="C1447" s="67"/>
      <c r="D1447" s="46"/>
      <c r="E1447" s="47"/>
      <c r="F1447" s="48"/>
      <c r="G1447" s="48"/>
      <c r="H1447" s="48"/>
      <c r="I1447" s="48"/>
      <c r="J1447" s="111"/>
      <c r="K1447" s="111"/>
    </row>
    <row r="1448" spans="2:11" x14ac:dyDescent="0.25">
      <c r="B1448" s="67"/>
      <c r="C1448" s="67"/>
      <c r="D1448" s="46"/>
      <c r="E1448" s="47"/>
      <c r="F1448" s="48"/>
      <c r="G1448" s="48"/>
      <c r="H1448" s="48"/>
      <c r="I1448" s="48"/>
      <c r="J1448" s="111"/>
      <c r="K1448" s="111"/>
    </row>
    <row r="1449" spans="2:11" x14ac:dyDescent="0.25">
      <c r="B1449" s="67"/>
      <c r="C1449" s="67"/>
      <c r="D1449" s="46"/>
      <c r="E1449" s="47"/>
      <c r="F1449" s="48"/>
      <c r="G1449" s="48"/>
      <c r="H1449" s="48"/>
      <c r="I1449" s="48"/>
      <c r="J1449" s="111"/>
      <c r="K1449" s="111"/>
    </row>
    <row r="1450" spans="2:11" x14ac:dyDescent="0.25">
      <c r="B1450" s="67"/>
      <c r="C1450" s="67"/>
      <c r="D1450" s="46"/>
      <c r="E1450" s="47"/>
      <c r="F1450" s="48"/>
      <c r="G1450" s="48"/>
      <c r="H1450" s="48"/>
      <c r="I1450" s="48"/>
      <c r="J1450" s="111"/>
      <c r="K1450" s="111"/>
    </row>
    <row r="1451" spans="2:11" x14ac:dyDescent="0.25">
      <c r="B1451" s="67"/>
      <c r="C1451" s="67"/>
      <c r="D1451" s="46"/>
      <c r="E1451" s="47"/>
      <c r="F1451" s="48"/>
      <c r="G1451" s="48"/>
      <c r="H1451" s="48"/>
      <c r="I1451" s="48"/>
      <c r="J1451" s="111"/>
      <c r="K1451" s="111"/>
    </row>
    <row r="1452" spans="2:11" x14ac:dyDescent="0.25">
      <c r="B1452" s="67"/>
      <c r="C1452" s="67"/>
      <c r="D1452" s="46"/>
      <c r="E1452" s="47"/>
      <c r="F1452" s="48"/>
      <c r="G1452" s="48"/>
      <c r="H1452" s="48"/>
      <c r="I1452" s="48"/>
      <c r="J1452" s="111"/>
      <c r="K1452" s="111"/>
    </row>
    <row r="1453" spans="2:11" x14ac:dyDescent="0.25">
      <c r="B1453" s="67"/>
      <c r="C1453" s="67"/>
      <c r="D1453" s="46"/>
      <c r="E1453" s="47"/>
      <c r="F1453" s="48"/>
      <c r="G1453" s="48"/>
      <c r="H1453" s="48"/>
      <c r="I1453" s="48"/>
      <c r="J1453" s="111"/>
      <c r="K1453" s="111"/>
    </row>
    <row r="1454" spans="2:11" x14ac:dyDescent="0.25">
      <c r="B1454" s="67"/>
      <c r="C1454" s="67"/>
      <c r="D1454" s="46"/>
      <c r="E1454" s="47"/>
      <c r="F1454" s="48"/>
      <c r="G1454" s="48"/>
      <c r="H1454" s="48"/>
      <c r="I1454" s="48"/>
      <c r="J1454" s="111"/>
      <c r="K1454" s="111"/>
    </row>
    <row r="1455" spans="2:11" x14ac:dyDescent="0.25">
      <c r="B1455" s="67"/>
      <c r="C1455" s="67"/>
      <c r="D1455" s="46"/>
      <c r="E1455" s="47"/>
      <c r="F1455" s="48"/>
      <c r="G1455" s="48"/>
      <c r="H1455" s="48"/>
      <c r="I1455" s="48"/>
      <c r="J1455" s="111"/>
      <c r="K1455" s="111"/>
    </row>
    <row r="1456" spans="2:11" x14ac:dyDescent="0.25">
      <c r="B1456" s="67"/>
      <c r="C1456" s="67"/>
      <c r="D1456" s="46"/>
      <c r="E1456" s="47"/>
      <c r="F1456" s="48"/>
      <c r="G1456" s="48"/>
      <c r="H1456" s="48"/>
      <c r="I1456" s="48"/>
      <c r="J1456" s="111"/>
      <c r="K1456" s="111"/>
    </row>
    <row r="1457" spans="2:11" x14ac:dyDescent="0.25">
      <c r="B1457" s="67"/>
      <c r="C1457" s="67"/>
      <c r="D1457" s="46"/>
      <c r="E1457" s="47"/>
      <c r="F1457" s="48"/>
      <c r="G1457" s="48"/>
      <c r="H1457" s="48"/>
      <c r="I1457" s="48"/>
      <c r="J1457" s="111"/>
      <c r="K1457" s="111"/>
    </row>
    <row r="1458" spans="2:11" x14ac:dyDescent="0.25">
      <c r="B1458" s="67"/>
      <c r="C1458" s="67"/>
      <c r="D1458" s="46"/>
      <c r="E1458" s="47"/>
      <c r="F1458" s="48"/>
      <c r="G1458" s="48"/>
      <c r="H1458" s="48"/>
      <c r="I1458" s="48"/>
      <c r="J1458" s="111"/>
      <c r="K1458" s="111"/>
    </row>
    <row r="1459" spans="2:11" x14ac:dyDescent="0.25">
      <c r="B1459" s="67"/>
      <c r="C1459" s="67"/>
      <c r="D1459" s="46"/>
      <c r="E1459" s="47"/>
      <c r="F1459" s="48"/>
      <c r="G1459" s="48"/>
      <c r="H1459" s="48"/>
      <c r="I1459" s="48"/>
      <c r="J1459" s="111"/>
      <c r="K1459" s="111"/>
    </row>
    <row r="1460" spans="2:11" x14ac:dyDescent="0.25">
      <c r="B1460" s="67"/>
      <c r="C1460" s="67"/>
      <c r="D1460" s="46"/>
      <c r="E1460" s="47"/>
      <c r="F1460" s="48"/>
      <c r="G1460" s="48"/>
      <c r="H1460" s="48"/>
      <c r="I1460" s="48"/>
      <c r="J1460" s="111"/>
      <c r="K1460" s="111"/>
    </row>
    <row r="1461" spans="2:11" x14ac:dyDescent="0.25">
      <c r="B1461" s="67"/>
      <c r="C1461" s="67"/>
      <c r="D1461" s="46"/>
      <c r="E1461" s="47"/>
      <c r="F1461" s="48"/>
      <c r="G1461" s="48"/>
      <c r="H1461" s="48"/>
      <c r="I1461" s="48"/>
      <c r="J1461" s="111"/>
      <c r="K1461" s="111"/>
    </row>
    <row r="1462" spans="2:11" x14ac:dyDescent="0.25">
      <c r="B1462" s="67"/>
      <c r="C1462" s="67"/>
      <c r="D1462" s="46"/>
      <c r="E1462" s="47"/>
      <c r="F1462" s="48"/>
      <c r="G1462" s="48"/>
      <c r="H1462" s="48"/>
      <c r="I1462" s="48"/>
      <c r="J1462" s="111"/>
      <c r="K1462" s="111"/>
    </row>
    <row r="1463" spans="2:11" x14ac:dyDescent="0.25">
      <c r="B1463" s="67"/>
      <c r="C1463" s="67"/>
      <c r="D1463" s="46"/>
      <c r="E1463" s="47"/>
      <c r="F1463" s="48"/>
      <c r="G1463" s="48"/>
      <c r="H1463" s="48"/>
      <c r="I1463" s="48"/>
      <c r="J1463" s="111"/>
      <c r="K1463" s="111"/>
    </row>
    <row r="1464" spans="2:11" x14ac:dyDescent="0.25">
      <c r="B1464" s="67"/>
      <c r="C1464" s="67"/>
      <c r="D1464" s="46"/>
      <c r="E1464" s="47"/>
      <c r="F1464" s="48"/>
      <c r="G1464" s="48"/>
      <c r="H1464" s="48"/>
      <c r="I1464" s="48"/>
      <c r="J1464" s="111"/>
      <c r="K1464" s="111"/>
    </row>
    <row r="1465" spans="2:11" x14ac:dyDescent="0.25">
      <c r="B1465" s="67"/>
      <c r="C1465" s="67"/>
      <c r="D1465" s="46"/>
      <c r="E1465" s="47"/>
      <c r="F1465" s="48"/>
      <c r="G1465" s="48"/>
      <c r="H1465" s="48"/>
      <c r="I1465" s="48"/>
      <c r="J1465" s="111"/>
      <c r="K1465" s="111"/>
    </row>
    <row r="1466" spans="2:11" x14ac:dyDescent="0.25">
      <c r="B1466" s="67"/>
      <c r="C1466" s="67"/>
      <c r="D1466" s="46"/>
      <c r="E1466" s="47"/>
      <c r="F1466" s="48"/>
      <c r="G1466" s="48"/>
      <c r="H1466" s="48"/>
      <c r="I1466" s="48"/>
      <c r="J1466" s="111"/>
      <c r="K1466" s="111"/>
    </row>
    <row r="1467" spans="2:11" x14ac:dyDescent="0.25">
      <c r="B1467" s="67"/>
      <c r="C1467" s="67"/>
      <c r="D1467" s="46"/>
      <c r="E1467" s="47"/>
      <c r="F1467" s="48"/>
      <c r="G1467" s="48"/>
      <c r="H1467" s="48"/>
      <c r="I1467" s="48"/>
      <c r="J1467" s="111"/>
      <c r="K1467" s="111"/>
    </row>
    <row r="1468" spans="2:11" x14ac:dyDescent="0.25">
      <c r="B1468" s="67"/>
      <c r="C1468" s="67"/>
      <c r="D1468" s="46"/>
      <c r="E1468" s="47"/>
      <c r="F1468" s="48"/>
      <c r="G1468" s="48"/>
      <c r="H1468" s="48"/>
      <c r="I1468" s="48"/>
      <c r="J1468" s="111"/>
      <c r="K1468" s="111"/>
    </row>
    <row r="1469" spans="2:11" x14ac:dyDescent="0.25">
      <c r="B1469" s="67"/>
      <c r="C1469" s="67"/>
      <c r="D1469" s="46"/>
      <c r="E1469" s="47"/>
      <c r="F1469" s="48"/>
      <c r="G1469" s="48"/>
      <c r="H1469" s="48"/>
      <c r="I1469" s="48"/>
      <c r="J1469" s="111"/>
      <c r="K1469" s="111"/>
    </row>
    <row r="1470" spans="2:11" x14ac:dyDescent="0.25">
      <c r="B1470" s="67"/>
      <c r="C1470" s="67"/>
      <c r="D1470" s="46"/>
      <c r="E1470" s="47"/>
      <c r="F1470" s="48"/>
      <c r="G1470" s="48"/>
      <c r="H1470" s="48"/>
      <c r="I1470" s="48"/>
      <c r="J1470" s="111"/>
      <c r="K1470" s="111"/>
    </row>
    <row r="1471" spans="2:11" x14ac:dyDescent="0.25">
      <c r="B1471" s="67"/>
      <c r="C1471" s="67"/>
      <c r="D1471" s="46"/>
      <c r="E1471" s="47"/>
      <c r="F1471" s="48"/>
      <c r="G1471" s="48"/>
      <c r="H1471" s="48"/>
      <c r="I1471" s="48"/>
      <c r="J1471" s="111"/>
      <c r="K1471" s="111"/>
    </row>
    <row r="1472" spans="2:11" x14ac:dyDescent="0.25">
      <c r="B1472" s="67"/>
      <c r="C1472" s="67"/>
      <c r="D1472" s="46"/>
      <c r="E1472" s="47"/>
      <c r="F1472" s="48"/>
      <c r="G1472" s="48"/>
      <c r="H1472" s="48"/>
      <c r="I1472" s="48"/>
      <c r="J1472" s="111"/>
      <c r="K1472" s="111"/>
    </row>
    <row r="1473" spans="2:11" x14ac:dyDescent="0.25">
      <c r="B1473" s="67"/>
      <c r="C1473" s="67"/>
      <c r="D1473" s="46"/>
      <c r="E1473" s="47"/>
      <c r="F1473" s="48"/>
      <c r="G1473" s="48"/>
      <c r="H1473" s="48"/>
      <c r="I1473" s="48"/>
      <c r="J1473" s="111"/>
      <c r="K1473" s="111"/>
    </row>
    <row r="1474" spans="2:11" x14ac:dyDescent="0.25">
      <c r="B1474" s="67"/>
      <c r="C1474" s="67"/>
      <c r="D1474" s="46"/>
      <c r="E1474" s="47"/>
      <c r="F1474" s="48"/>
      <c r="G1474" s="48"/>
      <c r="H1474" s="48"/>
      <c r="I1474" s="48"/>
      <c r="J1474" s="111"/>
      <c r="K1474" s="111"/>
    </row>
    <row r="1475" spans="2:11" x14ac:dyDescent="0.25">
      <c r="B1475" s="67"/>
      <c r="C1475" s="67"/>
      <c r="D1475" s="46"/>
      <c r="E1475" s="47"/>
      <c r="F1475" s="48"/>
      <c r="G1475" s="48"/>
      <c r="H1475" s="48"/>
      <c r="I1475" s="48"/>
      <c r="J1475" s="111"/>
      <c r="K1475" s="111"/>
    </row>
    <row r="1476" spans="2:11" x14ac:dyDescent="0.25">
      <c r="B1476" s="67"/>
      <c r="C1476" s="67"/>
      <c r="D1476" s="46"/>
      <c r="E1476" s="47"/>
      <c r="F1476" s="48"/>
      <c r="G1476" s="48"/>
      <c r="H1476" s="48"/>
      <c r="I1476" s="48"/>
      <c r="J1476" s="111"/>
      <c r="K1476" s="111"/>
    </row>
    <row r="1477" spans="2:11" x14ac:dyDescent="0.25">
      <c r="B1477" s="67"/>
      <c r="C1477" s="67"/>
      <c r="D1477" s="46"/>
      <c r="E1477" s="47"/>
      <c r="F1477" s="48"/>
      <c r="G1477" s="48"/>
      <c r="H1477" s="48"/>
      <c r="I1477" s="48"/>
      <c r="J1477" s="111"/>
      <c r="K1477" s="111"/>
    </row>
    <row r="1478" spans="2:11" x14ac:dyDescent="0.25">
      <c r="B1478" s="67"/>
      <c r="C1478" s="67"/>
      <c r="D1478" s="46"/>
      <c r="E1478" s="47"/>
      <c r="F1478" s="48"/>
      <c r="G1478" s="48"/>
      <c r="H1478" s="48"/>
      <c r="I1478" s="48"/>
      <c r="J1478" s="111"/>
      <c r="K1478" s="111"/>
    </row>
    <row r="1479" spans="2:11" x14ac:dyDescent="0.25">
      <c r="B1479" s="67"/>
      <c r="C1479" s="67"/>
      <c r="D1479" s="46"/>
      <c r="E1479" s="47"/>
      <c r="F1479" s="48"/>
      <c r="G1479" s="48"/>
      <c r="H1479" s="48"/>
      <c r="I1479" s="48"/>
      <c r="J1479" s="111"/>
      <c r="K1479" s="111"/>
    </row>
    <row r="1480" spans="2:11" x14ac:dyDescent="0.25">
      <c r="B1480" s="67"/>
      <c r="C1480" s="67"/>
      <c r="D1480" s="46"/>
      <c r="E1480" s="47"/>
      <c r="F1480" s="48"/>
      <c r="G1480" s="48"/>
      <c r="H1480" s="48"/>
      <c r="I1480" s="48"/>
      <c r="J1480" s="111"/>
      <c r="K1480" s="111"/>
    </row>
    <row r="1481" spans="2:11" x14ac:dyDescent="0.25">
      <c r="B1481" s="67"/>
      <c r="C1481" s="67"/>
      <c r="D1481" s="46"/>
      <c r="E1481" s="47"/>
      <c r="F1481" s="48"/>
      <c r="G1481" s="48"/>
      <c r="H1481" s="48"/>
      <c r="I1481" s="48"/>
      <c r="J1481" s="111"/>
      <c r="K1481" s="111"/>
    </row>
    <row r="1482" spans="2:11" x14ac:dyDescent="0.25">
      <c r="B1482" s="67"/>
      <c r="C1482" s="67"/>
      <c r="D1482" s="46"/>
      <c r="E1482" s="47"/>
      <c r="F1482" s="48"/>
      <c r="G1482" s="48"/>
      <c r="H1482" s="48"/>
      <c r="I1482" s="48"/>
      <c r="J1482" s="111"/>
      <c r="K1482" s="111"/>
    </row>
    <row r="1483" spans="2:11" x14ac:dyDescent="0.25">
      <c r="B1483" s="67"/>
      <c r="C1483" s="67"/>
      <c r="D1483" s="46"/>
      <c r="E1483" s="47"/>
      <c r="F1483" s="48"/>
      <c r="G1483" s="48"/>
      <c r="H1483" s="48"/>
      <c r="I1483" s="48"/>
      <c r="J1483" s="111"/>
      <c r="K1483" s="111"/>
    </row>
    <row r="1484" spans="2:11" x14ac:dyDescent="0.25">
      <c r="B1484" s="67"/>
      <c r="C1484" s="67"/>
      <c r="D1484" s="46"/>
      <c r="E1484" s="47"/>
      <c r="F1484" s="48"/>
      <c r="G1484" s="48"/>
      <c r="H1484" s="48"/>
      <c r="I1484" s="48"/>
      <c r="J1484" s="111"/>
      <c r="K1484" s="111"/>
    </row>
    <row r="1485" spans="2:11" x14ac:dyDescent="0.25">
      <c r="B1485" s="67"/>
      <c r="C1485" s="67"/>
      <c r="D1485" s="46"/>
      <c r="E1485" s="47"/>
      <c r="F1485" s="48"/>
      <c r="G1485" s="48"/>
      <c r="H1485" s="48"/>
      <c r="I1485" s="48"/>
      <c r="J1485" s="111"/>
      <c r="K1485" s="111"/>
    </row>
    <row r="1486" spans="2:11" x14ac:dyDescent="0.25">
      <c r="B1486" s="67"/>
      <c r="C1486" s="67"/>
      <c r="D1486" s="46"/>
      <c r="E1486" s="47"/>
      <c r="F1486" s="48"/>
      <c r="G1486" s="48"/>
      <c r="H1486" s="48"/>
      <c r="I1486" s="48"/>
      <c r="J1486" s="111"/>
      <c r="K1486" s="111"/>
    </row>
    <row r="1487" spans="2:11" x14ac:dyDescent="0.25">
      <c r="B1487" s="67"/>
      <c r="C1487" s="67"/>
      <c r="D1487" s="46"/>
      <c r="E1487" s="47"/>
      <c r="F1487" s="48"/>
      <c r="G1487" s="48"/>
      <c r="H1487" s="48"/>
      <c r="I1487" s="48"/>
      <c r="J1487" s="111"/>
      <c r="K1487" s="111"/>
    </row>
    <row r="1488" spans="2:11" x14ac:dyDescent="0.25">
      <c r="B1488" s="67"/>
      <c r="C1488" s="67"/>
      <c r="D1488" s="46"/>
      <c r="E1488" s="47"/>
      <c r="F1488" s="48"/>
      <c r="G1488" s="48"/>
      <c r="H1488" s="48"/>
      <c r="I1488" s="48"/>
      <c r="J1488" s="111"/>
      <c r="K1488" s="111"/>
    </row>
    <row r="1489" spans="2:11" x14ac:dyDescent="0.25">
      <c r="B1489" s="67"/>
      <c r="C1489" s="67"/>
      <c r="D1489" s="46"/>
      <c r="E1489" s="47"/>
      <c r="F1489" s="48"/>
      <c r="G1489" s="48"/>
      <c r="H1489" s="48"/>
      <c r="I1489" s="48"/>
      <c r="J1489" s="111"/>
      <c r="K1489" s="111"/>
    </row>
    <row r="1490" spans="2:11" x14ac:dyDescent="0.25">
      <c r="B1490" s="67"/>
      <c r="C1490" s="67"/>
      <c r="D1490" s="46"/>
      <c r="E1490" s="47"/>
      <c r="F1490" s="48"/>
      <c r="G1490" s="48"/>
      <c r="H1490" s="48"/>
      <c r="I1490" s="48"/>
      <c r="J1490" s="111"/>
      <c r="K1490" s="111"/>
    </row>
    <row r="1491" spans="2:11" x14ac:dyDescent="0.25">
      <c r="B1491" s="67"/>
      <c r="C1491" s="67"/>
      <c r="D1491" s="46"/>
      <c r="E1491" s="47"/>
      <c r="F1491" s="48"/>
      <c r="G1491" s="48"/>
      <c r="H1491" s="48"/>
      <c r="I1491" s="48"/>
      <c r="J1491" s="111"/>
      <c r="K1491" s="111"/>
    </row>
    <row r="1492" spans="2:11" x14ac:dyDescent="0.25">
      <c r="B1492" s="67"/>
      <c r="C1492" s="67"/>
      <c r="D1492" s="46"/>
      <c r="E1492" s="47"/>
      <c r="F1492" s="48"/>
      <c r="G1492" s="48"/>
      <c r="H1492" s="48"/>
      <c r="I1492" s="48"/>
      <c r="J1492" s="111"/>
      <c r="K1492" s="111"/>
    </row>
    <row r="1493" spans="2:11" x14ac:dyDescent="0.25">
      <c r="B1493" s="67"/>
      <c r="C1493" s="67"/>
      <c r="D1493" s="46"/>
      <c r="E1493" s="47"/>
      <c r="F1493" s="48"/>
      <c r="G1493" s="48"/>
      <c r="H1493" s="48"/>
      <c r="I1493" s="48"/>
      <c r="J1493" s="111"/>
      <c r="K1493" s="111"/>
    </row>
    <row r="1494" spans="2:11" x14ac:dyDescent="0.25">
      <c r="B1494" s="67"/>
      <c r="C1494" s="67"/>
      <c r="D1494" s="46"/>
      <c r="E1494" s="47"/>
      <c r="F1494" s="48"/>
      <c r="G1494" s="48"/>
      <c r="H1494" s="48"/>
      <c r="I1494" s="48"/>
      <c r="J1494" s="111"/>
      <c r="K1494" s="111"/>
    </row>
    <row r="1495" spans="2:11" x14ac:dyDescent="0.25">
      <c r="B1495" s="67"/>
      <c r="C1495" s="67"/>
      <c r="D1495" s="46"/>
      <c r="E1495" s="47"/>
      <c r="F1495" s="48"/>
      <c r="G1495" s="48"/>
      <c r="H1495" s="48"/>
      <c r="I1495" s="48"/>
      <c r="J1495" s="111"/>
      <c r="K1495" s="111"/>
    </row>
    <row r="1496" spans="2:11" x14ac:dyDescent="0.25">
      <c r="B1496" s="67"/>
      <c r="C1496" s="67"/>
      <c r="D1496" s="46"/>
      <c r="E1496" s="47"/>
      <c r="F1496" s="48"/>
      <c r="G1496" s="48"/>
      <c r="H1496" s="48"/>
      <c r="I1496" s="48"/>
      <c r="J1496" s="111"/>
      <c r="K1496" s="111"/>
    </row>
    <row r="1497" spans="2:11" x14ac:dyDescent="0.25">
      <c r="B1497" s="67"/>
      <c r="C1497" s="67"/>
      <c r="D1497" s="46"/>
      <c r="E1497" s="47"/>
      <c r="F1497" s="48"/>
      <c r="G1497" s="48"/>
      <c r="H1497" s="48"/>
      <c r="I1497" s="48"/>
      <c r="J1497" s="111"/>
      <c r="K1497" s="111"/>
    </row>
    <row r="1498" spans="2:11" x14ac:dyDescent="0.25">
      <c r="B1498" s="67"/>
      <c r="C1498" s="67"/>
      <c r="D1498" s="46"/>
      <c r="E1498" s="47"/>
      <c r="F1498" s="48"/>
      <c r="G1498" s="48"/>
      <c r="H1498" s="48"/>
      <c r="I1498" s="48"/>
      <c r="J1498" s="111"/>
      <c r="K1498" s="111"/>
    </row>
    <row r="1499" spans="2:11" x14ac:dyDescent="0.25">
      <c r="B1499" s="67"/>
      <c r="C1499" s="67"/>
      <c r="D1499" s="46"/>
      <c r="E1499" s="47"/>
      <c r="F1499" s="48"/>
      <c r="G1499" s="48"/>
      <c r="H1499" s="48"/>
      <c r="I1499" s="48"/>
      <c r="J1499" s="111"/>
      <c r="K1499" s="111"/>
    </row>
    <row r="1500" spans="2:11" x14ac:dyDescent="0.25">
      <c r="B1500" s="67"/>
      <c r="C1500" s="67"/>
      <c r="D1500" s="46"/>
      <c r="E1500" s="47"/>
      <c r="F1500" s="48"/>
      <c r="G1500" s="48"/>
      <c r="H1500" s="48"/>
      <c r="I1500" s="48"/>
      <c r="J1500" s="111"/>
      <c r="K1500" s="111"/>
    </row>
    <row r="1501" spans="2:11" x14ac:dyDescent="0.25">
      <c r="B1501" s="67"/>
      <c r="C1501" s="67"/>
      <c r="D1501" s="46"/>
      <c r="E1501" s="47"/>
      <c r="F1501" s="48"/>
      <c r="G1501" s="48"/>
      <c r="H1501" s="48"/>
      <c r="I1501" s="48"/>
      <c r="J1501" s="111"/>
      <c r="K1501" s="111"/>
    </row>
    <row r="1502" spans="2:11" x14ac:dyDescent="0.25">
      <c r="B1502" s="67"/>
      <c r="C1502" s="67"/>
      <c r="D1502" s="46"/>
      <c r="E1502" s="47"/>
      <c r="F1502" s="48"/>
      <c r="G1502" s="48"/>
      <c r="H1502" s="48"/>
      <c r="I1502" s="48"/>
      <c r="J1502" s="111"/>
      <c r="K1502" s="111"/>
    </row>
    <row r="1503" spans="2:11" x14ac:dyDescent="0.25">
      <c r="B1503" s="67"/>
      <c r="C1503" s="67"/>
      <c r="D1503" s="46"/>
      <c r="E1503" s="47"/>
      <c r="F1503" s="48"/>
      <c r="G1503" s="48"/>
      <c r="H1503" s="48"/>
      <c r="I1503" s="48"/>
      <c r="J1503" s="111"/>
      <c r="K1503" s="111"/>
    </row>
    <row r="1504" spans="2:11" x14ac:dyDescent="0.25">
      <c r="B1504" s="67"/>
      <c r="C1504" s="67"/>
      <c r="D1504" s="46"/>
      <c r="E1504" s="47"/>
      <c r="F1504" s="48"/>
      <c r="G1504" s="48"/>
      <c r="H1504" s="48"/>
      <c r="I1504" s="48"/>
      <c r="J1504" s="111"/>
      <c r="K1504" s="111"/>
    </row>
    <row r="1505" spans="2:11" x14ac:dyDescent="0.25">
      <c r="B1505" s="67"/>
      <c r="C1505" s="67"/>
      <c r="D1505" s="46"/>
      <c r="E1505" s="47"/>
      <c r="F1505" s="48"/>
      <c r="G1505" s="48"/>
      <c r="H1505" s="48"/>
      <c r="I1505" s="48"/>
      <c r="J1505" s="111"/>
      <c r="K1505" s="111"/>
    </row>
    <row r="1506" spans="2:11" x14ac:dyDescent="0.25">
      <c r="B1506" s="67"/>
      <c r="C1506" s="67"/>
      <c r="D1506" s="46"/>
      <c r="E1506" s="47"/>
      <c r="F1506" s="48"/>
      <c r="G1506" s="48"/>
      <c r="H1506" s="48"/>
      <c r="I1506" s="48"/>
      <c r="J1506" s="111"/>
      <c r="K1506" s="111"/>
    </row>
    <row r="1507" spans="2:11" x14ac:dyDescent="0.25">
      <c r="B1507" s="67"/>
      <c r="C1507" s="67"/>
      <c r="D1507" s="46"/>
      <c r="E1507" s="47"/>
      <c r="F1507" s="48"/>
      <c r="G1507" s="48"/>
      <c r="H1507" s="48"/>
      <c r="I1507" s="48"/>
      <c r="J1507" s="111"/>
      <c r="K1507" s="111"/>
    </row>
    <row r="1508" spans="2:11" x14ac:dyDescent="0.25">
      <c r="B1508" s="67"/>
      <c r="C1508" s="67"/>
      <c r="D1508" s="46"/>
      <c r="E1508" s="47"/>
      <c r="F1508" s="48"/>
      <c r="G1508" s="48"/>
      <c r="H1508" s="48"/>
      <c r="I1508" s="48"/>
      <c r="J1508" s="111"/>
      <c r="K1508" s="111"/>
    </row>
    <row r="1509" spans="2:11" x14ac:dyDescent="0.25">
      <c r="B1509" s="67"/>
      <c r="C1509" s="67"/>
      <c r="D1509" s="46"/>
      <c r="E1509" s="47"/>
      <c r="F1509" s="48"/>
      <c r="G1509" s="48"/>
      <c r="H1509" s="48"/>
      <c r="I1509" s="48"/>
      <c r="J1509" s="111"/>
      <c r="K1509" s="111"/>
    </row>
    <row r="1510" spans="2:11" x14ac:dyDescent="0.25">
      <c r="B1510" s="67"/>
      <c r="C1510" s="67"/>
      <c r="D1510" s="46"/>
      <c r="E1510" s="47"/>
      <c r="F1510" s="48"/>
      <c r="G1510" s="48"/>
      <c r="H1510" s="48"/>
      <c r="I1510" s="48"/>
      <c r="J1510" s="111"/>
      <c r="K1510" s="111"/>
    </row>
    <row r="1511" spans="2:11" x14ac:dyDescent="0.25">
      <c r="B1511" s="67"/>
      <c r="C1511" s="67"/>
      <c r="D1511" s="46"/>
      <c r="E1511" s="47"/>
      <c r="F1511" s="48"/>
      <c r="G1511" s="48"/>
      <c r="H1511" s="48"/>
      <c r="I1511" s="48"/>
      <c r="J1511" s="111"/>
      <c r="K1511" s="111"/>
    </row>
    <row r="1512" spans="2:11" x14ac:dyDescent="0.25">
      <c r="B1512" s="67"/>
      <c r="C1512" s="67"/>
      <c r="D1512" s="46"/>
      <c r="E1512" s="47"/>
      <c r="F1512" s="48"/>
      <c r="G1512" s="48"/>
      <c r="H1512" s="48"/>
      <c r="I1512" s="48"/>
      <c r="J1512" s="111"/>
      <c r="K1512" s="111"/>
    </row>
    <row r="1513" spans="2:11" x14ac:dyDescent="0.25">
      <c r="B1513" s="67"/>
      <c r="C1513" s="67"/>
      <c r="D1513" s="46"/>
      <c r="E1513" s="47"/>
      <c r="F1513" s="48"/>
      <c r="G1513" s="48"/>
      <c r="H1513" s="48"/>
      <c r="I1513" s="48"/>
      <c r="J1513" s="111"/>
      <c r="K1513" s="111"/>
    </row>
    <row r="1514" spans="2:11" x14ac:dyDescent="0.25">
      <c r="B1514" s="67"/>
      <c r="C1514" s="67"/>
      <c r="D1514" s="46"/>
      <c r="E1514" s="47"/>
      <c r="F1514" s="48"/>
      <c r="G1514" s="48"/>
      <c r="H1514" s="48"/>
      <c r="I1514" s="48"/>
      <c r="J1514" s="111"/>
      <c r="K1514" s="111"/>
    </row>
    <row r="1515" spans="2:11" x14ac:dyDescent="0.25">
      <c r="B1515" s="67"/>
      <c r="C1515" s="67"/>
      <c r="D1515" s="46"/>
      <c r="E1515" s="47"/>
      <c r="F1515" s="48"/>
      <c r="G1515" s="48"/>
      <c r="H1515" s="48"/>
      <c r="I1515" s="48"/>
      <c r="J1515" s="111"/>
      <c r="K1515" s="111"/>
    </row>
    <row r="1516" spans="2:11" x14ac:dyDescent="0.25">
      <c r="B1516" s="67"/>
      <c r="C1516" s="67"/>
      <c r="D1516" s="46"/>
      <c r="E1516" s="47"/>
      <c r="F1516" s="48"/>
      <c r="G1516" s="48"/>
      <c r="H1516" s="48"/>
      <c r="I1516" s="48"/>
      <c r="J1516" s="111"/>
      <c r="K1516" s="111"/>
    </row>
    <row r="1517" spans="2:11" x14ac:dyDescent="0.25">
      <c r="B1517" s="67"/>
      <c r="C1517" s="67"/>
      <c r="D1517" s="46"/>
      <c r="E1517" s="47"/>
      <c r="F1517" s="48"/>
      <c r="G1517" s="48"/>
      <c r="H1517" s="48"/>
      <c r="I1517" s="48"/>
      <c r="J1517" s="111"/>
      <c r="K1517" s="111"/>
    </row>
    <row r="1518" spans="2:11" x14ac:dyDescent="0.25">
      <c r="B1518" s="67"/>
      <c r="C1518" s="67"/>
      <c r="D1518" s="46"/>
      <c r="E1518" s="47"/>
      <c r="F1518" s="48"/>
      <c r="G1518" s="48"/>
      <c r="H1518" s="48"/>
      <c r="I1518" s="48"/>
      <c r="J1518" s="111"/>
      <c r="K1518" s="111"/>
    </row>
    <row r="1519" spans="2:11" x14ac:dyDescent="0.25">
      <c r="B1519" s="67"/>
      <c r="C1519" s="67"/>
      <c r="D1519" s="46"/>
      <c r="E1519" s="47"/>
      <c r="F1519" s="48"/>
      <c r="G1519" s="48"/>
      <c r="H1519" s="48"/>
      <c r="I1519" s="48"/>
      <c r="J1519" s="111"/>
      <c r="K1519" s="111"/>
    </row>
    <row r="1520" spans="2:11" x14ac:dyDescent="0.25">
      <c r="B1520" s="67"/>
      <c r="C1520" s="67"/>
      <c r="D1520" s="46"/>
      <c r="E1520" s="47"/>
      <c r="F1520" s="48"/>
      <c r="G1520" s="48"/>
      <c r="H1520" s="48"/>
      <c r="I1520" s="48"/>
      <c r="J1520" s="111"/>
      <c r="K1520" s="111"/>
    </row>
    <row r="1521" spans="2:11" x14ac:dyDescent="0.25">
      <c r="B1521" s="67"/>
      <c r="C1521" s="67"/>
      <c r="D1521" s="46"/>
      <c r="E1521" s="47"/>
      <c r="F1521" s="48"/>
      <c r="G1521" s="48"/>
      <c r="H1521" s="48"/>
      <c r="I1521" s="48"/>
      <c r="J1521" s="111"/>
      <c r="K1521" s="111"/>
    </row>
    <row r="1522" spans="2:11" x14ac:dyDescent="0.25">
      <c r="B1522" s="67"/>
      <c r="C1522" s="67"/>
      <c r="D1522" s="46"/>
      <c r="E1522" s="47"/>
      <c r="F1522" s="48"/>
      <c r="G1522" s="48"/>
      <c r="H1522" s="48"/>
      <c r="I1522" s="48"/>
      <c r="J1522" s="111"/>
      <c r="K1522" s="111"/>
    </row>
    <row r="1523" spans="2:11" x14ac:dyDescent="0.25">
      <c r="B1523" s="67"/>
      <c r="C1523" s="67"/>
      <c r="D1523" s="46"/>
      <c r="E1523" s="47"/>
      <c r="F1523" s="48"/>
      <c r="G1523" s="48"/>
      <c r="H1523" s="48"/>
      <c r="I1523" s="48"/>
      <c r="J1523" s="111"/>
      <c r="K1523" s="111"/>
    </row>
    <row r="1524" spans="2:11" x14ac:dyDescent="0.25">
      <c r="B1524" s="67"/>
      <c r="C1524" s="67"/>
      <c r="D1524" s="46"/>
      <c r="E1524" s="47"/>
      <c r="F1524" s="48"/>
      <c r="G1524" s="48"/>
      <c r="H1524" s="48"/>
      <c r="I1524" s="48"/>
      <c r="J1524" s="111"/>
      <c r="K1524" s="111"/>
    </row>
    <row r="1525" spans="2:11" x14ac:dyDescent="0.25">
      <c r="B1525" s="67"/>
      <c r="C1525" s="67"/>
      <c r="D1525" s="46"/>
      <c r="E1525" s="47"/>
      <c r="F1525" s="48"/>
      <c r="G1525" s="48"/>
      <c r="H1525" s="48"/>
      <c r="I1525" s="48"/>
      <c r="J1525" s="111"/>
      <c r="K1525" s="111"/>
    </row>
    <row r="1526" spans="2:11" x14ac:dyDescent="0.25">
      <c r="B1526" s="67"/>
      <c r="C1526" s="67"/>
      <c r="D1526" s="46"/>
      <c r="E1526" s="47"/>
      <c r="F1526" s="48"/>
      <c r="G1526" s="48"/>
      <c r="H1526" s="48"/>
      <c r="I1526" s="48"/>
      <c r="J1526" s="111"/>
      <c r="K1526" s="111"/>
    </row>
    <row r="1527" spans="2:11" x14ac:dyDescent="0.25">
      <c r="B1527" s="67"/>
      <c r="C1527" s="67"/>
      <c r="D1527" s="46"/>
      <c r="E1527" s="47"/>
      <c r="F1527" s="48"/>
      <c r="G1527" s="48"/>
      <c r="H1527" s="48"/>
      <c r="I1527" s="48"/>
      <c r="J1527" s="111"/>
      <c r="K1527" s="111"/>
    </row>
    <row r="1528" spans="2:11" x14ac:dyDescent="0.25">
      <c r="B1528" s="67"/>
      <c r="C1528" s="67"/>
      <c r="D1528" s="46"/>
      <c r="E1528" s="47"/>
      <c r="F1528" s="48"/>
      <c r="G1528" s="48"/>
      <c r="H1528" s="48"/>
      <c r="I1528" s="48"/>
      <c r="J1528" s="111"/>
      <c r="K1528" s="111"/>
    </row>
    <row r="1529" spans="2:11" x14ac:dyDescent="0.25">
      <c r="B1529" s="67"/>
      <c r="C1529" s="67"/>
      <c r="D1529" s="46"/>
      <c r="E1529" s="47"/>
      <c r="F1529" s="48"/>
      <c r="G1529" s="48"/>
      <c r="H1529" s="48"/>
      <c r="I1529" s="48"/>
      <c r="J1529" s="111"/>
      <c r="K1529" s="111"/>
    </row>
    <row r="1530" spans="2:11" x14ac:dyDescent="0.25">
      <c r="B1530" s="67"/>
      <c r="C1530" s="67"/>
      <c r="D1530" s="46"/>
      <c r="E1530" s="47"/>
      <c r="F1530" s="48"/>
      <c r="G1530" s="48"/>
      <c r="H1530" s="48"/>
      <c r="I1530" s="48"/>
      <c r="J1530" s="111"/>
      <c r="K1530" s="111"/>
    </row>
    <row r="1531" spans="2:11" x14ac:dyDescent="0.25">
      <c r="B1531" s="67"/>
      <c r="C1531" s="67"/>
      <c r="D1531" s="46"/>
      <c r="E1531" s="47"/>
      <c r="F1531" s="48"/>
      <c r="G1531" s="48"/>
      <c r="H1531" s="48"/>
      <c r="I1531" s="48"/>
      <c r="J1531" s="111"/>
      <c r="K1531" s="111"/>
    </row>
    <row r="1532" spans="2:11" x14ac:dyDescent="0.25">
      <c r="B1532" s="67"/>
      <c r="C1532" s="67"/>
      <c r="D1532" s="46"/>
      <c r="E1532" s="47"/>
      <c r="F1532" s="48"/>
      <c r="G1532" s="48"/>
      <c r="H1532" s="48"/>
      <c r="I1532" s="48"/>
      <c r="J1532" s="111"/>
      <c r="K1532" s="111"/>
    </row>
    <row r="1533" spans="2:11" x14ac:dyDescent="0.25">
      <c r="B1533" s="67"/>
      <c r="C1533" s="67"/>
      <c r="D1533" s="46"/>
      <c r="E1533" s="47"/>
      <c r="F1533" s="48"/>
      <c r="G1533" s="48"/>
      <c r="H1533" s="48"/>
      <c r="I1533" s="48"/>
      <c r="J1533" s="111"/>
      <c r="K1533" s="111"/>
    </row>
    <row r="1534" spans="2:11" x14ac:dyDescent="0.25">
      <c r="B1534" s="67"/>
      <c r="C1534" s="67"/>
      <c r="D1534" s="46"/>
      <c r="E1534" s="47"/>
      <c r="F1534" s="48"/>
      <c r="G1534" s="48"/>
      <c r="H1534" s="48"/>
      <c r="I1534" s="48"/>
      <c r="J1534" s="111"/>
      <c r="K1534" s="111"/>
    </row>
    <row r="1535" spans="2:11" x14ac:dyDescent="0.25">
      <c r="B1535" s="67"/>
      <c r="C1535" s="67"/>
      <c r="D1535" s="46"/>
      <c r="E1535" s="47"/>
      <c r="F1535" s="48"/>
      <c r="G1535" s="48"/>
      <c r="H1535" s="48"/>
      <c r="I1535" s="48"/>
      <c r="J1535" s="111"/>
      <c r="K1535" s="111"/>
    </row>
    <row r="1536" spans="2:11" x14ac:dyDescent="0.25">
      <c r="B1536" s="67"/>
      <c r="C1536" s="67"/>
      <c r="D1536" s="46"/>
      <c r="E1536" s="47"/>
      <c r="F1536" s="48"/>
      <c r="G1536" s="48"/>
      <c r="H1536" s="48"/>
      <c r="I1536" s="48"/>
      <c r="J1536" s="111"/>
      <c r="K1536" s="111"/>
    </row>
    <row r="1537" spans="2:11" x14ac:dyDescent="0.25">
      <c r="B1537" s="67"/>
      <c r="C1537" s="67"/>
      <c r="D1537" s="46"/>
      <c r="E1537" s="47"/>
      <c r="F1537" s="48"/>
      <c r="G1537" s="48"/>
      <c r="H1537" s="48"/>
      <c r="I1537" s="48"/>
      <c r="J1537" s="111"/>
      <c r="K1537" s="111"/>
    </row>
    <row r="1538" spans="2:11" x14ac:dyDescent="0.25">
      <c r="B1538" s="67"/>
      <c r="C1538" s="67"/>
      <c r="D1538" s="46"/>
      <c r="E1538" s="47"/>
      <c r="F1538" s="48"/>
      <c r="G1538" s="48"/>
      <c r="H1538" s="48"/>
      <c r="I1538" s="48"/>
      <c r="J1538" s="111"/>
      <c r="K1538" s="111"/>
    </row>
    <row r="1539" spans="2:11" x14ac:dyDescent="0.25">
      <c r="B1539" s="67"/>
      <c r="C1539" s="67"/>
      <c r="D1539" s="46"/>
      <c r="E1539" s="47"/>
      <c r="F1539" s="48"/>
      <c r="G1539" s="48"/>
      <c r="H1539" s="48"/>
      <c r="I1539" s="48"/>
      <c r="J1539" s="111"/>
      <c r="K1539" s="111"/>
    </row>
    <row r="1540" spans="2:11" x14ac:dyDescent="0.25">
      <c r="B1540" s="67"/>
      <c r="C1540" s="67"/>
      <c r="D1540" s="46"/>
      <c r="E1540" s="47"/>
      <c r="F1540" s="48"/>
      <c r="G1540" s="48"/>
      <c r="H1540" s="48"/>
      <c r="I1540" s="48"/>
      <c r="J1540" s="111"/>
      <c r="K1540" s="111"/>
    </row>
    <row r="1541" spans="2:11" x14ac:dyDescent="0.25">
      <c r="B1541" s="67"/>
      <c r="C1541" s="67"/>
      <c r="D1541" s="46"/>
      <c r="E1541" s="47"/>
      <c r="F1541" s="48"/>
      <c r="G1541" s="48"/>
      <c r="H1541" s="48"/>
      <c r="I1541" s="48"/>
      <c r="J1541" s="111"/>
      <c r="K1541" s="111"/>
    </row>
    <row r="1542" spans="2:11" x14ac:dyDescent="0.25">
      <c r="B1542" s="67"/>
      <c r="C1542" s="67"/>
      <c r="D1542" s="46"/>
      <c r="E1542" s="47"/>
      <c r="F1542" s="48"/>
      <c r="G1542" s="48"/>
      <c r="H1542" s="48"/>
      <c r="I1542" s="48"/>
      <c r="J1542" s="111"/>
      <c r="K1542" s="111"/>
    </row>
    <row r="1543" spans="2:11" x14ac:dyDescent="0.25">
      <c r="B1543" s="67"/>
      <c r="C1543" s="67"/>
      <c r="D1543" s="46"/>
      <c r="E1543" s="47"/>
      <c r="F1543" s="48"/>
      <c r="G1543" s="48"/>
      <c r="H1543" s="48"/>
      <c r="I1543" s="48"/>
      <c r="J1543" s="111"/>
      <c r="K1543" s="111"/>
    </row>
    <row r="1544" spans="2:11" x14ac:dyDescent="0.25">
      <c r="B1544" s="67"/>
      <c r="C1544" s="67"/>
      <c r="D1544" s="46"/>
      <c r="E1544" s="47"/>
      <c r="F1544" s="48"/>
      <c r="G1544" s="48"/>
      <c r="H1544" s="48"/>
      <c r="I1544" s="48"/>
      <c r="J1544" s="111"/>
      <c r="K1544" s="111"/>
    </row>
    <row r="1545" spans="2:11" x14ac:dyDescent="0.25">
      <c r="B1545" s="67"/>
      <c r="C1545" s="67"/>
      <c r="D1545" s="46"/>
      <c r="E1545" s="47"/>
      <c r="F1545" s="48"/>
      <c r="G1545" s="48"/>
      <c r="H1545" s="48"/>
      <c r="I1545" s="48"/>
      <c r="J1545" s="111"/>
      <c r="K1545" s="111"/>
    </row>
    <row r="1546" spans="2:11" x14ac:dyDescent="0.25">
      <c r="B1546" s="67"/>
      <c r="C1546" s="67"/>
      <c r="D1546" s="46"/>
      <c r="E1546" s="47"/>
      <c r="F1546" s="48"/>
      <c r="G1546" s="48"/>
      <c r="H1546" s="48"/>
      <c r="I1546" s="48"/>
      <c r="J1546" s="111"/>
      <c r="K1546" s="111"/>
    </row>
    <row r="1547" spans="2:11" x14ac:dyDescent="0.25">
      <c r="B1547" s="67"/>
      <c r="C1547" s="67"/>
      <c r="D1547" s="46"/>
      <c r="E1547" s="47"/>
      <c r="F1547" s="48"/>
      <c r="G1547" s="48"/>
      <c r="H1547" s="48"/>
      <c r="I1547" s="48"/>
      <c r="J1547" s="111"/>
      <c r="K1547" s="111"/>
    </row>
    <row r="1548" spans="2:11" x14ac:dyDescent="0.25">
      <c r="B1548" s="67"/>
      <c r="C1548" s="67"/>
      <c r="D1548" s="46"/>
      <c r="E1548" s="47"/>
      <c r="F1548" s="48"/>
      <c r="G1548" s="48"/>
      <c r="H1548" s="48"/>
      <c r="I1548" s="48"/>
      <c r="J1548" s="111"/>
      <c r="K1548" s="111"/>
    </row>
    <row r="1549" spans="2:11" x14ac:dyDescent="0.25">
      <c r="B1549" s="67"/>
      <c r="C1549" s="67"/>
      <c r="D1549" s="46"/>
      <c r="E1549" s="47"/>
      <c r="F1549" s="48"/>
      <c r="G1549" s="48"/>
      <c r="H1549" s="48"/>
      <c r="I1549" s="48"/>
      <c r="J1549" s="111"/>
      <c r="K1549" s="111"/>
    </row>
    <row r="1550" spans="2:11" x14ac:dyDescent="0.25">
      <c r="B1550" s="67"/>
      <c r="C1550" s="67"/>
      <c r="D1550" s="46"/>
      <c r="E1550" s="47"/>
      <c r="F1550" s="48"/>
      <c r="G1550" s="48"/>
      <c r="H1550" s="48"/>
      <c r="I1550" s="48"/>
      <c r="J1550" s="111"/>
      <c r="K1550" s="111"/>
    </row>
    <row r="1551" spans="2:11" x14ac:dyDescent="0.25">
      <c r="B1551" s="67"/>
      <c r="C1551" s="67"/>
      <c r="D1551" s="46"/>
      <c r="E1551" s="47"/>
      <c r="F1551" s="48"/>
      <c r="G1551" s="48"/>
      <c r="H1551" s="48"/>
      <c r="I1551" s="48"/>
      <c r="J1551" s="111"/>
      <c r="K1551" s="111"/>
    </row>
    <row r="1552" spans="2:11" x14ac:dyDescent="0.25">
      <c r="B1552" s="67"/>
      <c r="C1552" s="67"/>
      <c r="D1552" s="46"/>
      <c r="E1552" s="47"/>
      <c r="F1552" s="48"/>
      <c r="G1552" s="48"/>
      <c r="H1552" s="48"/>
      <c r="I1552" s="48"/>
      <c r="J1552" s="111"/>
      <c r="K1552" s="111"/>
    </row>
    <row r="1553" spans="2:11" x14ac:dyDescent="0.25">
      <c r="B1553" s="67"/>
      <c r="C1553" s="67"/>
      <c r="D1553" s="46"/>
      <c r="E1553" s="47"/>
      <c r="F1553" s="48"/>
      <c r="G1553" s="48"/>
      <c r="H1553" s="48"/>
      <c r="I1553" s="48"/>
      <c r="J1553" s="111"/>
      <c r="K1553" s="111"/>
    </row>
    <row r="1554" spans="2:11" x14ac:dyDescent="0.25">
      <c r="B1554" s="67"/>
      <c r="C1554" s="67"/>
      <c r="D1554" s="46"/>
      <c r="E1554" s="47"/>
      <c r="F1554" s="48"/>
      <c r="G1554" s="48"/>
      <c r="H1554" s="48"/>
      <c r="I1554" s="48"/>
      <c r="J1554" s="111"/>
      <c r="K1554" s="111"/>
    </row>
    <row r="1555" spans="2:11" x14ac:dyDescent="0.25">
      <c r="B1555" s="67"/>
      <c r="C1555" s="67"/>
      <c r="D1555" s="46"/>
      <c r="E1555" s="47"/>
      <c r="F1555" s="48"/>
      <c r="G1555" s="48"/>
      <c r="H1555" s="48"/>
      <c r="I1555" s="48"/>
      <c r="J1555" s="111"/>
      <c r="K1555" s="111"/>
    </row>
    <row r="1556" spans="2:11" x14ac:dyDescent="0.25">
      <c r="B1556" s="67"/>
      <c r="C1556" s="67"/>
      <c r="D1556" s="46"/>
      <c r="E1556" s="47"/>
      <c r="F1556" s="48"/>
      <c r="G1556" s="48"/>
      <c r="H1556" s="48"/>
      <c r="I1556" s="48"/>
      <c r="J1556" s="111"/>
      <c r="K1556" s="111"/>
    </row>
    <row r="1557" spans="2:11" x14ac:dyDescent="0.25">
      <c r="B1557" s="67"/>
      <c r="C1557" s="67"/>
      <c r="D1557" s="46"/>
      <c r="E1557" s="47"/>
      <c r="F1557" s="48"/>
      <c r="G1557" s="48"/>
      <c r="H1557" s="48"/>
      <c r="I1557" s="48"/>
      <c r="J1557" s="111"/>
      <c r="K1557" s="111"/>
    </row>
    <row r="1558" spans="2:11" x14ac:dyDescent="0.25">
      <c r="B1558" s="67"/>
      <c r="C1558" s="67"/>
      <c r="D1558" s="46"/>
      <c r="E1558" s="47"/>
      <c r="F1558" s="48"/>
      <c r="G1558" s="48"/>
      <c r="H1558" s="48"/>
      <c r="I1558" s="48"/>
      <c r="J1558" s="111"/>
      <c r="K1558" s="111"/>
    </row>
    <row r="1559" spans="2:11" x14ac:dyDescent="0.25">
      <c r="B1559" s="67"/>
      <c r="C1559" s="67"/>
      <c r="D1559" s="46"/>
      <c r="E1559" s="47"/>
      <c r="F1559" s="48"/>
      <c r="G1559" s="48"/>
      <c r="H1559" s="48"/>
      <c r="I1559" s="48"/>
      <c r="J1559" s="111"/>
      <c r="K1559" s="111"/>
    </row>
    <row r="1560" spans="2:11" x14ac:dyDescent="0.25">
      <c r="B1560" s="67"/>
      <c r="C1560" s="67"/>
      <c r="D1560" s="46"/>
      <c r="E1560" s="47"/>
      <c r="F1560" s="48"/>
      <c r="G1560" s="48"/>
      <c r="H1560" s="48"/>
      <c r="I1560" s="48"/>
      <c r="J1560" s="111"/>
      <c r="K1560" s="111"/>
    </row>
    <row r="1561" spans="2:11" x14ac:dyDescent="0.25">
      <c r="B1561" s="67"/>
      <c r="C1561" s="67"/>
      <c r="D1561" s="46"/>
      <c r="E1561" s="47"/>
      <c r="F1561" s="48"/>
      <c r="G1561" s="48"/>
      <c r="H1561" s="48"/>
      <c r="I1561" s="48"/>
      <c r="J1561" s="111"/>
      <c r="K1561" s="111"/>
    </row>
    <row r="1562" spans="2:11" x14ac:dyDescent="0.25">
      <c r="B1562" s="67"/>
      <c r="C1562" s="67"/>
      <c r="D1562" s="46"/>
      <c r="E1562" s="47"/>
      <c r="F1562" s="48"/>
      <c r="G1562" s="48"/>
      <c r="H1562" s="48"/>
      <c r="I1562" s="48"/>
      <c r="J1562" s="111"/>
      <c r="K1562" s="111"/>
    </row>
    <row r="1563" spans="2:11" x14ac:dyDescent="0.25">
      <c r="B1563" s="67"/>
      <c r="C1563" s="67"/>
      <c r="D1563" s="46"/>
      <c r="E1563" s="47"/>
      <c r="F1563" s="48"/>
      <c r="G1563" s="48"/>
      <c r="H1563" s="48"/>
      <c r="I1563" s="48"/>
      <c r="J1563" s="111"/>
      <c r="K1563" s="111"/>
    </row>
    <row r="1564" spans="2:11" x14ac:dyDescent="0.25">
      <c r="B1564" s="67"/>
      <c r="C1564" s="67"/>
      <c r="D1564" s="46"/>
      <c r="E1564" s="47"/>
      <c r="F1564" s="48"/>
      <c r="G1564" s="48"/>
      <c r="H1564" s="48"/>
      <c r="I1564" s="48"/>
      <c r="J1564" s="111"/>
      <c r="K1564" s="111"/>
    </row>
    <row r="1565" spans="2:11" x14ac:dyDescent="0.25">
      <c r="B1565" s="67"/>
      <c r="C1565" s="67"/>
      <c r="D1565" s="46"/>
      <c r="E1565" s="47"/>
      <c r="F1565" s="48"/>
      <c r="G1565" s="48"/>
      <c r="H1565" s="48"/>
      <c r="I1565" s="48"/>
      <c r="J1565" s="111"/>
      <c r="K1565" s="111"/>
    </row>
    <row r="1566" spans="2:11" x14ac:dyDescent="0.25">
      <c r="B1566" s="67"/>
      <c r="C1566" s="67"/>
      <c r="D1566" s="46"/>
      <c r="E1566" s="47"/>
      <c r="F1566" s="48"/>
      <c r="G1566" s="48"/>
      <c r="H1566" s="48"/>
      <c r="I1566" s="48"/>
      <c r="J1566" s="111"/>
      <c r="K1566" s="111"/>
    </row>
    <row r="1567" spans="2:11" x14ac:dyDescent="0.25">
      <c r="B1567" s="67"/>
      <c r="C1567" s="67"/>
      <c r="D1567" s="46"/>
      <c r="E1567" s="47"/>
      <c r="F1567" s="48"/>
      <c r="G1567" s="48"/>
      <c r="H1567" s="48"/>
      <c r="I1567" s="48"/>
      <c r="J1567" s="111"/>
      <c r="K1567" s="111"/>
    </row>
    <row r="1568" spans="2:11" x14ac:dyDescent="0.25">
      <c r="B1568" s="67"/>
      <c r="C1568" s="67"/>
      <c r="D1568" s="46"/>
      <c r="E1568" s="47"/>
      <c r="F1568" s="48"/>
      <c r="G1568" s="48"/>
      <c r="H1568" s="48"/>
      <c r="I1568" s="48"/>
      <c r="J1568" s="111"/>
      <c r="K1568" s="111"/>
    </row>
    <row r="1569" spans="2:11" x14ac:dyDescent="0.25">
      <c r="B1569" s="67"/>
      <c r="C1569" s="67"/>
      <c r="D1569" s="46"/>
      <c r="E1569" s="47"/>
      <c r="F1569" s="48"/>
      <c r="G1569" s="48"/>
      <c r="H1569" s="48"/>
      <c r="I1569" s="48"/>
      <c r="J1569" s="111"/>
      <c r="K1569" s="111"/>
    </row>
    <row r="1570" spans="2:11" x14ac:dyDescent="0.25">
      <c r="B1570" s="67"/>
      <c r="C1570" s="67"/>
      <c r="D1570" s="46"/>
      <c r="E1570" s="47"/>
      <c r="F1570" s="48"/>
      <c r="G1570" s="48"/>
      <c r="H1570" s="48"/>
      <c r="I1570" s="48"/>
      <c r="J1570" s="111"/>
      <c r="K1570" s="111"/>
    </row>
    <row r="1571" spans="2:11" x14ac:dyDescent="0.25">
      <c r="B1571" s="67"/>
      <c r="C1571" s="67"/>
      <c r="D1571" s="46"/>
      <c r="E1571" s="47"/>
      <c r="F1571" s="48"/>
      <c r="G1571" s="48"/>
      <c r="H1571" s="48"/>
      <c r="I1571" s="48"/>
      <c r="J1571" s="111"/>
      <c r="K1571" s="111"/>
    </row>
    <row r="1572" spans="2:11" x14ac:dyDescent="0.25">
      <c r="B1572" s="67"/>
      <c r="C1572" s="67"/>
      <c r="D1572" s="46"/>
      <c r="E1572" s="47"/>
      <c r="F1572" s="48"/>
      <c r="G1572" s="48"/>
      <c r="H1572" s="48"/>
      <c r="I1572" s="48"/>
      <c r="J1572" s="111"/>
      <c r="K1572" s="111"/>
    </row>
    <row r="1573" spans="2:11" x14ac:dyDescent="0.25">
      <c r="B1573" s="67"/>
      <c r="C1573" s="67"/>
      <c r="D1573" s="46"/>
      <c r="E1573" s="47"/>
      <c r="F1573" s="48"/>
      <c r="G1573" s="48"/>
      <c r="H1573" s="48"/>
      <c r="I1573" s="48"/>
      <c r="J1573" s="111"/>
      <c r="K1573" s="111"/>
    </row>
    <row r="1574" spans="2:11" x14ac:dyDescent="0.25">
      <c r="B1574" s="67"/>
      <c r="C1574" s="67"/>
      <c r="D1574" s="46"/>
      <c r="E1574" s="47"/>
      <c r="F1574" s="48"/>
      <c r="G1574" s="48"/>
      <c r="H1574" s="48"/>
      <c r="I1574" s="48"/>
      <c r="J1574" s="111"/>
      <c r="K1574" s="111"/>
    </row>
    <row r="1575" spans="2:11" x14ac:dyDescent="0.25">
      <c r="B1575" s="67"/>
      <c r="C1575" s="67"/>
      <c r="D1575" s="46"/>
      <c r="E1575" s="47"/>
      <c r="F1575" s="48"/>
      <c r="G1575" s="48"/>
      <c r="H1575" s="48"/>
      <c r="I1575" s="48"/>
      <c r="J1575" s="111"/>
      <c r="K1575" s="111"/>
    </row>
    <row r="1576" spans="2:11" x14ac:dyDescent="0.25">
      <c r="B1576" s="67"/>
      <c r="C1576" s="67"/>
      <c r="D1576" s="46"/>
      <c r="E1576" s="47"/>
      <c r="F1576" s="48"/>
      <c r="G1576" s="48"/>
      <c r="H1576" s="48"/>
      <c r="I1576" s="48"/>
      <c r="J1576" s="111"/>
      <c r="K1576" s="111"/>
    </row>
    <row r="1577" spans="2:11" x14ac:dyDescent="0.25">
      <c r="B1577" s="67"/>
      <c r="C1577" s="67"/>
      <c r="D1577" s="46"/>
      <c r="E1577" s="47"/>
      <c r="F1577" s="48"/>
      <c r="G1577" s="48"/>
      <c r="H1577" s="48"/>
      <c r="I1577" s="48"/>
      <c r="J1577" s="111"/>
      <c r="K1577" s="111"/>
    </row>
    <row r="1578" spans="2:11" x14ac:dyDescent="0.25">
      <c r="B1578" s="67"/>
      <c r="C1578" s="67"/>
      <c r="D1578" s="46"/>
      <c r="E1578" s="47"/>
      <c r="F1578" s="48"/>
      <c r="G1578" s="48"/>
      <c r="H1578" s="48"/>
      <c r="I1578" s="48"/>
      <c r="J1578" s="111"/>
      <c r="K1578" s="111"/>
    </row>
    <row r="1579" spans="2:11" x14ac:dyDescent="0.25">
      <c r="B1579" s="67"/>
      <c r="C1579" s="67"/>
      <c r="D1579" s="46"/>
      <c r="E1579" s="47"/>
      <c r="F1579" s="48"/>
      <c r="G1579" s="48"/>
      <c r="H1579" s="48"/>
      <c r="I1579" s="48"/>
      <c r="J1579" s="111"/>
      <c r="K1579" s="111"/>
    </row>
    <row r="1580" spans="2:11" x14ac:dyDescent="0.25">
      <c r="B1580" s="67"/>
      <c r="C1580" s="67"/>
      <c r="D1580" s="46"/>
      <c r="E1580" s="47"/>
      <c r="F1580" s="48"/>
      <c r="G1580" s="48"/>
      <c r="H1580" s="48"/>
      <c r="I1580" s="48"/>
      <c r="J1580" s="111"/>
      <c r="K1580" s="111"/>
    </row>
    <row r="1581" spans="2:11" x14ac:dyDescent="0.25">
      <c r="B1581" s="67"/>
      <c r="C1581" s="67"/>
      <c r="D1581" s="46"/>
      <c r="E1581" s="47"/>
      <c r="F1581" s="48"/>
      <c r="G1581" s="48"/>
      <c r="H1581" s="48"/>
      <c r="I1581" s="48"/>
      <c r="J1581" s="111"/>
      <c r="K1581" s="111"/>
    </row>
    <row r="1582" spans="2:11" x14ac:dyDescent="0.25">
      <c r="B1582" s="67"/>
      <c r="C1582" s="67"/>
      <c r="D1582" s="46"/>
      <c r="E1582" s="47"/>
      <c r="F1582" s="48"/>
      <c r="G1582" s="48"/>
      <c r="H1582" s="48"/>
      <c r="I1582" s="48"/>
      <c r="J1582" s="111"/>
      <c r="K1582" s="111"/>
    </row>
    <row r="1583" spans="2:11" x14ac:dyDescent="0.25">
      <c r="B1583" s="67"/>
      <c r="C1583" s="67"/>
      <c r="D1583" s="46"/>
      <c r="E1583" s="47"/>
      <c r="F1583" s="48"/>
      <c r="G1583" s="48"/>
      <c r="H1583" s="48"/>
      <c r="I1583" s="48"/>
      <c r="J1583" s="111"/>
      <c r="K1583" s="111"/>
    </row>
    <row r="1584" spans="2:11" x14ac:dyDescent="0.25">
      <c r="B1584" s="67"/>
      <c r="C1584" s="67"/>
      <c r="D1584" s="46"/>
      <c r="E1584" s="47"/>
      <c r="F1584" s="48"/>
      <c r="G1584" s="48"/>
      <c r="H1584" s="48"/>
      <c r="I1584" s="48"/>
      <c r="J1584" s="111"/>
      <c r="K1584" s="111"/>
    </row>
    <row r="1585" spans="2:11" x14ac:dyDescent="0.25">
      <c r="B1585" s="67"/>
      <c r="C1585" s="67"/>
      <c r="D1585" s="46"/>
      <c r="E1585" s="47"/>
      <c r="F1585" s="48"/>
      <c r="G1585" s="48"/>
      <c r="H1585" s="48"/>
      <c r="I1585" s="48"/>
      <c r="J1585" s="111"/>
      <c r="K1585" s="111"/>
    </row>
    <row r="1586" spans="2:11" x14ac:dyDescent="0.25">
      <c r="B1586" s="67"/>
      <c r="C1586" s="67"/>
      <c r="D1586" s="46"/>
      <c r="E1586" s="47"/>
      <c r="F1586" s="48"/>
      <c r="G1586" s="48"/>
      <c r="H1586" s="48"/>
      <c r="I1586" s="48"/>
      <c r="J1586" s="111"/>
      <c r="K1586" s="111"/>
    </row>
    <row r="1587" spans="2:11" x14ac:dyDescent="0.25">
      <c r="B1587" s="67"/>
      <c r="C1587" s="67"/>
      <c r="D1587" s="46"/>
      <c r="E1587" s="47"/>
      <c r="F1587" s="48"/>
      <c r="G1587" s="48"/>
      <c r="H1587" s="48"/>
      <c r="I1587" s="48"/>
      <c r="J1587" s="111"/>
      <c r="K1587" s="111"/>
    </row>
    <row r="1588" spans="2:11" x14ac:dyDescent="0.25">
      <c r="B1588" s="67"/>
      <c r="C1588" s="67"/>
      <c r="D1588" s="46"/>
      <c r="E1588" s="47"/>
      <c r="F1588" s="48"/>
      <c r="G1588" s="48"/>
      <c r="H1588" s="48"/>
      <c r="I1588" s="48"/>
      <c r="J1588" s="111"/>
      <c r="K1588" s="111"/>
    </row>
    <row r="1589" spans="2:11" x14ac:dyDescent="0.25">
      <c r="B1589" s="67"/>
      <c r="C1589" s="67"/>
      <c r="D1589" s="46"/>
      <c r="E1589" s="47"/>
      <c r="F1589" s="48"/>
      <c r="G1589" s="48"/>
      <c r="H1589" s="48"/>
      <c r="I1589" s="48"/>
      <c r="J1589" s="111"/>
      <c r="K1589" s="111"/>
    </row>
    <row r="1590" spans="2:11" x14ac:dyDescent="0.25">
      <c r="B1590" s="67"/>
      <c r="C1590" s="67"/>
      <c r="D1590" s="46"/>
      <c r="E1590" s="47"/>
      <c r="F1590" s="48"/>
      <c r="G1590" s="48"/>
      <c r="H1590" s="48"/>
      <c r="I1590" s="48"/>
      <c r="J1590" s="111"/>
      <c r="K1590" s="111"/>
    </row>
    <row r="1591" spans="2:11" x14ac:dyDescent="0.25">
      <c r="B1591" s="67"/>
      <c r="C1591" s="67"/>
      <c r="D1591" s="46"/>
      <c r="E1591" s="47"/>
      <c r="F1591" s="48"/>
      <c r="G1591" s="48"/>
      <c r="H1591" s="48"/>
      <c r="I1591" s="48"/>
      <c r="J1591" s="111"/>
      <c r="K1591" s="111"/>
    </row>
    <row r="1592" spans="2:11" x14ac:dyDescent="0.25">
      <c r="B1592" s="67"/>
      <c r="C1592" s="67"/>
      <c r="D1592" s="46"/>
      <c r="E1592" s="47"/>
      <c r="F1592" s="48"/>
      <c r="G1592" s="48"/>
      <c r="H1592" s="48"/>
      <c r="I1592" s="48"/>
      <c r="J1592" s="111"/>
      <c r="K1592" s="111"/>
    </row>
    <row r="1593" spans="2:11" x14ac:dyDescent="0.25">
      <c r="B1593" s="67"/>
      <c r="C1593" s="67"/>
      <c r="D1593" s="46"/>
      <c r="E1593" s="47"/>
      <c r="F1593" s="48"/>
      <c r="G1593" s="48"/>
      <c r="H1593" s="48"/>
      <c r="I1593" s="48"/>
      <c r="J1593" s="111"/>
      <c r="K1593" s="111"/>
    </row>
    <row r="1594" spans="2:11" x14ac:dyDescent="0.25">
      <c r="B1594" s="67"/>
      <c r="C1594" s="67"/>
      <c r="D1594" s="46"/>
      <c r="E1594" s="47"/>
      <c r="F1594" s="48"/>
      <c r="G1594" s="48"/>
      <c r="H1594" s="48"/>
      <c r="I1594" s="48"/>
      <c r="J1594" s="111"/>
      <c r="K1594" s="111"/>
    </row>
    <row r="1595" spans="2:11" x14ac:dyDescent="0.25">
      <c r="B1595" s="67"/>
      <c r="C1595" s="67"/>
      <c r="D1595" s="46"/>
      <c r="E1595" s="47"/>
      <c r="F1595" s="48"/>
      <c r="G1595" s="48"/>
      <c r="H1595" s="48"/>
      <c r="I1595" s="48"/>
      <c r="J1595" s="111"/>
      <c r="K1595" s="111"/>
    </row>
    <row r="1596" spans="2:11" x14ac:dyDescent="0.25">
      <c r="B1596" s="67"/>
      <c r="C1596" s="67"/>
      <c r="D1596" s="46"/>
      <c r="E1596" s="47"/>
      <c r="F1596" s="48"/>
      <c r="G1596" s="48"/>
      <c r="H1596" s="48"/>
      <c r="I1596" s="48"/>
      <c r="J1596" s="111"/>
      <c r="K1596" s="111"/>
    </row>
    <row r="1597" spans="2:11" x14ac:dyDescent="0.25">
      <c r="B1597" s="67"/>
      <c r="C1597" s="67"/>
      <c r="D1597" s="46"/>
      <c r="E1597" s="47"/>
      <c r="F1597" s="48"/>
      <c r="G1597" s="48"/>
      <c r="H1597" s="48"/>
      <c r="I1597" s="48"/>
      <c r="J1597" s="111"/>
      <c r="K1597" s="111"/>
    </row>
    <row r="1598" spans="2:11" x14ac:dyDescent="0.25">
      <c r="B1598" s="67"/>
      <c r="C1598" s="67"/>
      <c r="D1598" s="46"/>
      <c r="E1598" s="47"/>
      <c r="F1598" s="48"/>
      <c r="G1598" s="48"/>
      <c r="H1598" s="48"/>
      <c r="I1598" s="48"/>
      <c r="J1598" s="111"/>
      <c r="K1598" s="111"/>
    </row>
    <row r="1599" spans="2:11" x14ac:dyDescent="0.25">
      <c r="B1599" s="67"/>
      <c r="C1599" s="67"/>
      <c r="D1599" s="46"/>
      <c r="E1599" s="47"/>
      <c r="F1599" s="48"/>
      <c r="G1599" s="48"/>
      <c r="H1599" s="48"/>
      <c r="I1599" s="48"/>
      <c r="J1599" s="111"/>
      <c r="K1599" s="111"/>
    </row>
    <row r="1600" spans="2:11" x14ac:dyDescent="0.25">
      <c r="B1600" s="67"/>
      <c r="C1600" s="67"/>
      <c r="D1600" s="46"/>
      <c r="E1600" s="47"/>
      <c r="F1600" s="48"/>
      <c r="G1600" s="48"/>
      <c r="H1600" s="48"/>
      <c r="I1600" s="48"/>
      <c r="J1600" s="111"/>
      <c r="K1600" s="111"/>
    </row>
    <row r="1601" spans="2:11" x14ac:dyDescent="0.25">
      <c r="B1601" s="67"/>
      <c r="C1601" s="67"/>
      <c r="D1601" s="46"/>
      <c r="E1601" s="47"/>
      <c r="F1601" s="48"/>
      <c r="G1601" s="48"/>
      <c r="H1601" s="48"/>
      <c r="I1601" s="48"/>
      <c r="J1601" s="111"/>
      <c r="K1601" s="111"/>
    </row>
    <row r="1602" spans="2:11" x14ac:dyDescent="0.25">
      <c r="B1602" s="67"/>
      <c r="C1602" s="67"/>
      <c r="D1602" s="46"/>
      <c r="E1602" s="47"/>
      <c r="F1602" s="48"/>
      <c r="G1602" s="48"/>
      <c r="H1602" s="48"/>
      <c r="I1602" s="48"/>
      <c r="J1602" s="111"/>
      <c r="K1602" s="111"/>
    </row>
    <row r="1603" spans="2:11" x14ac:dyDescent="0.25">
      <c r="B1603" s="67"/>
      <c r="C1603" s="67"/>
      <c r="D1603" s="46"/>
      <c r="E1603" s="47"/>
      <c r="F1603" s="48"/>
      <c r="G1603" s="48"/>
      <c r="H1603" s="48"/>
      <c r="I1603" s="48"/>
      <c r="J1603" s="111"/>
      <c r="K1603" s="111"/>
    </row>
    <row r="1604" spans="2:11" x14ac:dyDescent="0.25">
      <c r="B1604" s="67"/>
      <c r="C1604" s="67"/>
      <c r="D1604" s="46"/>
      <c r="E1604" s="47"/>
      <c r="F1604" s="48"/>
      <c r="G1604" s="48"/>
      <c r="H1604" s="48"/>
      <c r="I1604" s="48"/>
      <c r="J1604" s="111"/>
      <c r="K1604" s="111"/>
    </row>
    <row r="1605" spans="2:11" x14ac:dyDescent="0.25">
      <c r="B1605" s="67"/>
      <c r="C1605" s="67"/>
      <c r="D1605" s="46"/>
      <c r="E1605" s="47"/>
      <c r="F1605" s="48"/>
      <c r="G1605" s="48"/>
      <c r="H1605" s="48"/>
      <c r="I1605" s="48"/>
      <c r="J1605" s="111"/>
      <c r="K1605" s="111"/>
    </row>
    <row r="1606" spans="2:11" x14ac:dyDescent="0.25">
      <c r="B1606" s="67"/>
      <c r="C1606" s="67"/>
      <c r="D1606" s="46"/>
      <c r="E1606" s="47"/>
      <c r="F1606" s="48"/>
      <c r="G1606" s="48"/>
      <c r="H1606" s="48"/>
      <c r="I1606" s="48"/>
      <c r="J1606" s="111"/>
      <c r="K1606" s="111"/>
    </row>
    <row r="1607" spans="2:11" x14ac:dyDescent="0.25">
      <c r="B1607" s="67"/>
      <c r="C1607" s="67"/>
      <c r="D1607" s="46"/>
      <c r="E1607" s="47"/>
      <c r="F1607" s="48"/>
      <c r="G1607" s="48"/>
      <c r="H1607" s="48"/>
      <c r="I1607" s="48"/>
      <c r="J1607" s="111"/>
      <c r="K1607" s="111"/>
    </row>
    <row r="1608" spans="2:11" x14ac:dyDescent="0.25">
      <c r="B1608" s="67"/>
      <c r="C1608" s="67"/>
      <c r="D1608" s="46"/>
      <c r="E1608" s="47"/>
      <c r="F1608" s="48"/>
      <c r="G1608" s="48"/>
      <c r="H1608" s="48"/>
      <c r="I1608" s="48"/>
      <c r="J1608" s="111"/>
      <c r="K1608" s="111"/>
    </row>
    <row r="1609" spans="2:11" x14ac:dyDescent="0.25">
      <c r="B1609" s="67"/>
      <c r="C1609" s="67"/>
      <c r="D1609" s="46"/>
      <c r="E1609" s="47"/>
      <c r="F1609" s="48"/>
      <c r="G1609" s="48"/>
      <c r="H1609" s="48"/>
      <c r="I1609" s="48"/>
      <c r="J1609" s="111"/>
      <c r="K1609" s="111"/>
    </row>
    <row r="1610" spans="2:11" x14ac:dyDescent="0.25">
      <c r="B1610" s="67"/>
      <c r="C1610" s="67"/>
      <c r="D1610" s="46"/>
      <c r="E1610" s="47"/>
      <c r="F1610" s="48"/>
      <c r="G1610" s="48"/>
      <c r="H1610" s="48"/>
      <c r="I1610" s="48"/>
      <c r="J1610" s="111"/>
      <c r="K1610" s="111"/>
    </row>
    <row r="1611" spans="2:11" x14ac:dyDescent="0.25">
      <c r="B1611" s="67"/>
      <c r="C1611" s="67"/>
      <c r="D1611" s="46"/>
      <c r="E1611" s="47"/>
      <c r="F1611" s="48"/>
      <c r="G1611" s="48"/>
      <c r="H1611" s="48"/>
      <c r="I1611" s="48"/>
      <c r="J1611" s="111"/>
      <c r="K1611" s="111"/>
    </row>
    <row r="1612" spans="2:11" x14ac:dyDescent="0.25">
      <c r="B1612" s="67"/>
      <c r="C1612" s="67"/>
      <c r="D1612" s="46"/>
      <c r="E1612" s="47"/>
      <c r="F1612" s="48"/>
      <c r="G1612" s="48"/>
      <c r="H1612" s="48"/>
      <c r="I1612" s="48"/>
      <c r="J1612" s="111"/>
      <c r="K1612" s="111"/>
    </row>
    <row r="1613" spans="2:11" x14ac:dyDescent="0.25">
      <c r="B1613" s="67"/>
      <c r="C1613" s="67"/>
      <c r="D1613" s="46"/>
      <c r="E1613" s="47"/>
      <c r="F1613" s="48"/>
      <c r="G1613" s="48"/>
      <c r="H1613" s="48"/>
      <c r="I1613" s="48"/>
      <c r="J1613" s="111"/>
      <c r="K1613" s="111"/>
    </row>
    <row r="1614" spans="2:11" x14ac:dyDescent="0.25">
      <c r="B1614" s="67"/>
      <c r="C1614" s="67"/>
      <c r="D1614" s="46"/>
      <c r="E1614" s="47"/>
      <c r="F1614" s="48"/>
      <c r="G1614" s="48"/>
      <c r="H1614" s="48"/>
      <c r="I1614" s="48"/>
      <c r="J1614" s="111"/>
      <c r="K1614" s="111"/>
    </row>
    <row r="1615" spans="2:11" x14ac:dyDescent="0.25">
      <c r="B1615" s="67"/>
      <c r="C1615" s="67"/>
      <c r="D1615" s="46"/>
      <c r="E1615" s="47"/>
      <c r="F1615" s="48"/>
      <c r="G1615" s="48"/>
      <c r="H1615" s="48"/>
      <c r="I1615" s="48"/>
      <c r="J1615" s="111"/>
      <c r="K1615" s="111"/>
    </row>
    <row r="1616" spans="2:11" x14ac:dyDescent="0.25">
      <c r="B1616" s="67"/>
      <c r="C1616" s="67"/>
      <c r="D1616" s="46"/>
      <c r="E1616" s="47"/>
      <c r="F1616" s="48"/>
      <c r="G1616" s="48"/>
      <c r="H1616" s="48"/>
      <c r="I1616" s="48"/>
      <c r="J1616" s="111"/>
      <c r="K1616" s="111"/>
    </row>
    <row r="1617" spans="2:11" x14ac:dyDescent="0.25">
      <c r="B1617" s="67"/>
      <c r="C1617" s="67"/>
      <c r="D1617" s="46"/>
      <c r="E1617" s="47"/>
      <c r="F1617" s="48"/>
      <c r="G1617" s="48"/>
      <c r="H1617" s="48"/>
      <c r="I1617" s="48"/>
      <c r="J1617" s="111"/>
      <c r="K1617" s="111"/>
    </row>
    <row r="1618" spans="2:11" x14ac:dyDescent="0.25">
      <c r="B1618" s="67"/>
      <c r="C1618" s="67"/>
      <c r="D1618" s="46"/>
      <c r="E1618" s="47"/>
      <c r="F1618" s="48"/>
      <c r="G1618" s="48"/>
      <c r="H1618" s="48"/>
      <c r="I1618" s="48"/>
      <c r="J1618" s="111"/>
      <c r="K1618" s="111"/>
    </row>
    <row r="1619" spans="2:11" x14ac:dyDescent="0.25">
      <c r="B1619" s="67"/>
      <c r="C1619" s="67"/>
      <c r="D1619" s="46"/>
      <c r="E1619" s="47"/>
      <c r="F1619" s="48"/>
      <c r="G1619" s="48"/>
      <c r="H1619" s="48"/>
      <c r="I1619" s="48"/>
      <c r="J1619" s="111"/>
      <c r="K1619" s="111"/>
    </row>
    <row r="1620" spans="2:11" x14ac:dyDescent="0.25">
      <c r="B1620" s="67"/>
      <c r="C1620" s="67"/>
      <c r="D1620" s="46"/>
      <c r="E1620" s="47"/>
      <c r="F1620" s="48"/>
      <c r="G1620" s="48"/>
      <c r="H1620" s="48"/>
      <c r="I1620" s="48"/>
      <c r="J1620" s="111"/>
      <c r="K1620" s="111"/>
    </row>
    <row r="1621" spans="2:11" x14ac:dyDescent="0.25">
      <c r="B1621" s="67"/>
      <c r="C1621" s="67"/>
      <c r="D1621" s="46"/>
      <c r="E1621" s="47"/>
      <c r="F1621" s="48"/>
      <c r="G1621" s="48"/>
      <c r="H1621" s="48"/>
      <c r="I1621" s="48"/>
      <c r="J1621" s="111"/>
      <c r="K1621" s="111"/>
    </row>
    <row r="1622" spans="2:11" x14ac:dyDescent="0.25">
      <c r="B1622" s="67"/>
      <c r="C1622" s="67"/>
      <c r="D1622" s="46"/>
      <c r="E1622" s="47"/>
      <c r="F1622" s="48"/>
      <c r="G1622" s="48"/>
      <c r="H1622" s="48"/>
      <c r="I1622" s="48"/>
      <c r="J1622" s="111"/>
      <c r="K1622" s="111"/>
    </row>
    <row r="1623" spans="2:11" x14ac:dyDescent="0.25">
      <c r="B1623" s="67"/>
      <c r="C1623" s="67"/>
      <c r="D1623" s="46"/>
      <c r="E1623" s="47"/>
      <c r="F1623" s="48"/>
      <c r="G1623" s="48"/>
      <c r="H1623" s="48"/>
      <c r="I1623" s="48"/>
      <c r="J1623" s="111"/>
      <c r="K1623" s="111"/>
    </row>
    <row r="1624" spans="2:11" x14ac:dyDescent="0.25">
      <c r="B1624" s="67"/>
      <c r="C1624" s="67"/>
      <c r="D1624" s="46"/>
      <c r="E1624" s="47"/>
      <c r="F1624" s="48"/>
      <c r="G1624" s="48"/>
      <c r="H1624" s="48"/>
      <c r="I1624" s="48"/>
      <c r="J1624" s="111"/>
      <c r="K1624" s="111"/>
    </row>
    <row r="1625" spans="2:11" x14ac:dyDescent="0.25">
      <c r="B1625" s="67"/>
      <c r="C1625" s="67"/>
      <c r="D1625" s="46"/>
      <c r="E1625" s="47"/>
      <c r="F1625" s="48"/>
      <c r="G1625" s="48"/>
      <c r="H1625" s="48"/>
      <c r="I1625" s="48"/>
      <c r="J1625" s="111"/>
      <c r="K1625" s="111"/>
    </row>
    <row r="1626" spans="2:11" x14ac:dyDescent="0.25">
      <c r="B1626" s="67"/>
      <c r="C1626" s="67"/>
      <c r="D1626" s="46"/>
      <c r="E1626" s="47"/>
      <c r="F1626" s="48"/>
      <c r="G1626" s="48"/>
      <c r="H1626" s="48"/>
      <c r="I1626" s="48"/>
      <c r="J1626" s="111"/>
      <c r="K1626" s="111"/>
    </row>
    <row r="1627" spans="2:11" x14ac:dyDescent="0.25">
      <c r="B1627" s="67"/>
      <c r="C1627" s="67"/>
      <c r="D1627" s="46"/>
      <c r="E1627" s="47"/>
      <c r="F1627" s="48"/>
      <c r="G1627" s="48"/>
      <c r="H1627" s="48"/>
      <c r="I1627" s="48"/>
      <c r="J1627" s="111"/>
      <c r="K1627" s="111"/>
    </row>
    <row r="1628" spans="2:11" x14ac:dyDescent="0.25">
      <c r="B1628" s="67"/>
      <c r="C1628" s="67"/>
      <c r="D1628" s="46"/>
      <c r="E1628" s="47"/>
      <c r="F1628" s="48"/>
      <c r="G1628" s="48"/>
      <c r="H1628" s="48"/>
      <c r="I1628" s="48"/>
      <c r="J1628" s="111"/>
      <c r="K1628" s="111"/>
    </row>
    <row r="1629" spans="2:11" x14ac:dyDescent="0.25">
      <c r="B1629" s="67"/>
      <c r="C1629" s="67"/>
      <c r="D1629" s="46"/>
      <c r="E1629" s="47"/>
      <c r="F1629" s="48"/>
      <c r="G1629" s="48"/>
      <c r="H1629" s="48"/>
      <c r="I1629" s="48"/>
      <c r="J1629" s="111"/>
      <c r="K1629" s="111"/>
    </row>
    <row r="1630" spans="2:11" x14ac:dyDescent="0.25">
      <c r="B1630" s="67"/>
      <c r="C1630" s="67"/>
      <c r="D1630" s="46"/>
      <c r="E1630" s="47"/>
      <c r="F1630" s="48"/>
      <c r="G1630" s="48"/>
      <c r="H1630" s="48"/>
      <c r="I1630" s="48"/>
      <c r="J1630" s="111"/>
      <c r="K1630" s="111"/>
    </row>
    <row r="1631" spans="2:11" x14ac:dyDescent="0.25">
      <c r="B1631" s="67"/>
      <c r="C1631" s="67"/>
      <c r="D1631" s="46"/>
      <c r="E1631" s="47"/>
      <c r="F1631" s="48"/>
      <c r="G1631" s="48"/>
      <c r="H1631" s="48"/>
      <c r="I1631" s="48"/>
      <c r="J1631" s="111"/>
      <c r="K1631" s="111"/>
    </row>
    <row r="1632" spans="2:11" x14ac:dyDescent="0.25">
      <c r="B1632" s="67"/>
      <c r="C1632" s="67"/>
      <c r="D1632" s="46"/>
      <c r="E1632" s="47"/>
      <c r="F1632" s="48"/>
      <c r="G1632" s="48"/>
      <c r="H1632" s="48"/>
      <c r="I1632" s="48"/>
      <c r="J1632" s="111"/>
      <c r="K1632" s="111"/>
    </row>
    <row r="1633" spans="2:11" x14ac:dyDescent="0.25">
      <c r="B1633" s="67"/>
      <c r="C1633" s="67"/>
      <c r="D1633" s="46"/>
      <c r="E1633" s="47"/>
      <c r="F1633" s="48"/>
      <c r="G1633" s="48"/>
      <c r="H1633" s="48"/>
      <c r="I1633" s="48"/>
      <c r="J1633" s="111"/>
      <c r="K1633" s="111"/>
    </row>
    <row r="1634" spans="2:11" x14ac:dyDescent="0.25">
      <c r="B1634" s="67"/>
      <c r="C1634" s="67"/>
      <c r="D1634" s="46"/>
      <c r="E1634" s="47"/>
      <c r="F1634" s="48"/>
      <c r="G1634" s="48"/>
      <c r="H1634" s="48"/>
      <c r="I1634" s="48"/>
      <c r="J1634" s="111"/>
      <c r="K1634" s="111"/>
    </row>
    <row r="1635" spans="2:11" x14ac:dyDescent="0.25">
      <c r="B1635" s="67"/>
      <c r="C1635" s="67"/>
      <c r="D1635" s="46"/>
      <c r="E1635" s="47"/>
      <c r="F1635" s="48"/>
      <c r="G1635" s="48"/>
      <c r="H1635" s="48"/>
      <c r="I1635" s="48"/>
      <c r="J1635" s="111"/>
      <c r="K1635" s="111"/>
    </row>
    <row r="1636" spans="2:11" x14ac:dyDescent="0.25">
      <c r="B1636" s="67"/>
      <c r="C1636" s="67"/>
      <c r="D1636" s="46"/>
      <c r="E1636" s="47"/>
      <c r="F1636" s="48"/>
      <c r="G1636" s="48"/>
      <c r="H1636" s="48"/>
      <c r="I1636" s="48"/>
      <c r="J1636" s="111"/>
      <c r="K1636" s="111"/>
    </row>
    <row r="1637" spans="2:11" x14ac:dyDescent="0.25">
      <c r="B1637" s="67"/>
      <c r="C1637" s="67"/>
      <c r="D1637" s="46"/>
      <c r="E1637" s="47"/>
      <c r="F1637" s="48"/>
      <c r="G1637" s="48"/>
      <c r="H1637" s="48"/>
      <c r="I1637" s="48"/>
      <c r="J1637" s="111"/>
      <c r="K1637" s="111"/>
    </row>
    <row r="1638" spans="2:11" x14ac:dyDescent="0.25">
      <c r="B1638" s="67"/>
      <c r="C1638" s="67"/>
      <c r="D1638" s="46"/>
      <c r="E1638" s="47"/>
      <c r="F1638" s="48"/>
      <c r="G1638" s="48"/>
      <c r="H1638" s="48"/>
      <c r="I1638" s="48"/>
      <c r="J1638" s="111"/>
      <c r="K1638" s="111"/>
    </row>
    <row r="1639" spans="2:11" x14ac:dyDescent="0.25">
      <c r="B1639" s="67"/>
      <c r="C1639" s="67"/>
      <c r="D1639" s="46"/>
      <c r="E1639" s="47"/>
      <c r="F1639" s="48"/>
      <c r="G1639" s="48"/>
      <c r="H1639" s="48"/>
      <c r="I1639" s="48"/>
      <c r="J1639" s="111"/>
      <c r="K1639" s="111"/>
    </row>
    <row r="1640" spans="2:11" x14ac:dyDescent="0.25">
      <c r="B1640" s="67"/>
      <c r="C1640" s="67"/>
      <c r="D1640" s="46"/>
      <c r="E1640" s="47"/>
      <c r="F1640" s="48"/>
      <c r="G1640" s="48"/>
      <c r="H1640" s="48"/>
      <c r="I1640" s="48"/>
      <c r="J1640" s="111"/>
      <c r="K1640" s="111"/>
    </row>
    <row r="1641" spans="2:11" x14ac:dyDescent="0.25">
      <c r="B1641" s="67"/>
      <c r="C1641" s="67"/>
      <c r="D1641" s="46"/>
      <c r="E1641" s="47"/>
      <c r="F1641" s="48"/>
      <c r="G1641" s="48"/>
      <c r="H1641" s="48"/>
      <c r="I1641" s="48"/>
      <c r="J1641" s="111"/>
      <c r="K1641" s="111"/>
    </row>
    <row r="1642" spans="2:11" x14ac:dyDescent="0.25">
      <c r="B1642" s="67"/>
      <c r="C1642" s="67"/>
      <c r="D1642" s="46"/>
      <c r="E1642" s="47"/>
      <c r="F1642" s="48"/>
      <c r="G1642" s="48"/>
      <c r="H1642" s="48"/>
      <c r="I1642" s="48"/>
      <c r="J1642" s="111"/>
      <c r="K1642" s="111"/>
    </row>
    <row r="1643" spans="2:11" x14ac:dyDescent="0.25">
      <c r="B1643" s="67"/>
      <c r="C1643" s="67"/>
      <c r="D1643" s="46"/>
      <c r="E1643" s="47"/>
      <c r="F1643" s="48"/>
      <c r="G1643" s="48"/>
      <c r="H1643" s="48"/>
      <c r="I1643" s="48"/>
      <c r="J1643" s="111"/>
      <c r="K1643" s="111"/>
    </row>
    <row r="1644" spans="2:11" x14ac:dyDescent="0.25">
      <c r="B1644" s="67"/>
      <c r="C1644" s="67"/>
      <c r="D1644" s="46"/>
      <c r="E1644" s="47"/>
      <c r="F1644" s="48"/>
      <c r="G1644" s="48"/>
      <c r="H1644" s="48"/>
      <c r="I1644" s="48"/>
      <c r="J1644" s="111"/>
      <c r="K1644" s="111"/>
    </row>
    <row r="1645" spans="2:11" x14ac:dyDescent="0.25">
      <c r="B1645" s="67"/>
      <c r="C1645" s="67"/>
      <c r="D1645" s="46"/>
      <c r="E1645" s="47"/>
      <c r="F1645" s="48"/>
      <c r="G1645" s="48"/>
      <c r="H1645" s="48"/>
      <c r="I1645" s="48"/>
      <c r="J1645" s="111"/>
      <c r="K1645" s="111"/>
    </row>
    <row r="1646" spans="2:11" x14ac:dyDescent="0.25">
      <c r="B1646" s="67"/>
      <c r="C1646" s="67"/>
      <c r="D1646" s="46"/>
      <c r="E1646" s="47"/>
      <c r="F1646" s="48"/>
      <c r="G1646" s="48"/>
      <c r="H1646" s="48"/>
      <c r="I1646" s="48"/>
      <c r="J1646" s="111"/>
      <c r="K1646" s="111"/>
    </row>
    <row r="1647" spans="2:11" x14ac:dyDescent="0.25">
      <c r="B1647" s="67"/>
      <c r="C1647" s="67"/>
      <c r="D1647" s="46"/>
      <c r="E1647" s="47"/>
      <c r="F1647" s="48"/>
      <c r="G1647" s="48"/>
      <c r="H1647" s="48"/>
      <c r="I1647" s="48"/>
      <c r="J1647" s="111"/>
      <c r="K1647" s="111"/>
    </row>
    <row r="1648" spans="2:11" x14ac:dyDescent="0.25">
      <c r="B1648" s="67"/>
      <c r="C1648" s="67"/>
      <c r="D1648" s="46"/>
      <c r="E1648" s="47"/>
      <c r="F1648" s="48"/>
      <c r="G1648" s="48"/>
      <c r="H1648" s="48"/>
      <c r="I1648" s="48"/>
      <c r="J1648" s="111"/>
      <c r="K1648" s="111"/>
    </row>
    <row r="1649" spans="2:11" x14ac:dyDescent="0.25">
      <c r="B1649" s="67"/>
      <c r="C1649" s="67"/>
      <c r="D1649" s="46"/>
      <c r="E1649" s="47"/>
      <c r="F1649" s="48"/>
      <c r="G1649" s="48"/>
      <c r="H1649" s="48"/>
      <c r="I1649" s="48"/>
      <c r="J1649" s="111"/>
      <c r="K1649" s="111"/>
    </row>
    <row r="1650" spans="2:11" x14ac:dyDescent="0.25">
      <c r="B1650" s="67"/>
      <c r="C1650" s="67"/>
      <c r="D1650" s="46"/>
      <c r="E1650" s="47"/>
      <c r="F1650" s="48"/>
      <c r="G1650" s="48"/>
      <c r="H1650" s="48"/>
      <c r="I1650" s="48"/>
      <c r="J1650" s="111"/>
      <c r="K1650" s="111"/>
    </row>
    <row r="1651" spans="2:11" x14ac:dyDescent="0.25">
      <c r="B1651" s="67"/>
      <c r="C1651" s="67"/>
      <c r="D1651" s="46"/>
      <c r="E1651" s="47"/>
      <c r="F1651" s="48"/>
      <c r="G1651" s="48"/>
      <c r="H1651" s="48"/>
      <c r="I1651" s="48"/>
      <c r="J1651" s="111"/>
      <c r="K1651" s="111"/>
    </row>
    <row r="1652" spans="2:11" x14ac:dyDescent="0.25">
      <c r="B1652" s="67"/>
      <c r="C1652" s="67"/>
      <c r="D1652" s="46"/>
      <c r="E1652" s="47"/>
      <c r="F1652" s="48"/>
      <c r="G1652" s="48"/>
      <c r="H1652" s="48"/>
      <c r="I1652" s="48"/>
      <c r="J1652" s="111"/>
      <c r="K1652" s="111"/>
    </row>
    <row r="1653" spans="2:11" x14ac:dyDescent="0.25">
      <c r="B1653" s="67"/>
      <c r="C1653" s="67"/>
      <c r="D1653" s="46"/>
      <c r="E1653" s="47"/>
      <c r="F1653" s="48"/>
      <c r="G1653" s="48"/>
      <c r="H1653" s="48"/>
      <c r="I1653" s="48"/>
      <c r="J1653" s="111"/>
      <c r="K1653" s="111"/>
    </row>
    <row r="1654" spans="2:11" x14ac:dyDescent="0.25">
      <c r="B1654" s="67"/>
      <c r="C1654" s="67"/>
      <c r="D1654" s="46"/>
      <c r="E1654" s="47"/>
      <c r="F1654" s="48"/>
      <c r="G1654" s="48"/>
      <c r="H1654" s="48"/>
      <c r="I1654" s="48"/>
      <c r="J1654" s="111"/>
      <c r="K1654" s="111"/>
    </row>
    <row r="1655" spans="2:11" x14ac:dyDescent="0.25">
      <c r="B1655" s="67"/>
      <c r="C1655" s="67"/>
      <c r="D1655" s="46"/>
      <c r="E1655" s="47"/>
      <c r="F1655" s="48"/>
      <c r="G1655" s="48"/>
      <c r="H1655" s="48"/>
      <c r="I1655" s="48"/>
      <c r="J1655" s="111"/>
      <c r="K1655" s="111"/>
    </row>
    <row r="1656" spans="2:11" x14ac:dyDescent="0.25">
      <c r="B1656" s="67"/>
      <c r="C1656" s="67"/>
      <c r="D1656" s="46"/>
      <c r="E1656" s="47"/>
      <c r="F1656" s="48"/>
      <c r="G1656" s="48"/>
      <c r="H1656" s="48"/>
      <c r="I1656" s="48"/>
      <c r="J1656" s="111"/>
      <c r="K1656" s="111"/>
    </row>
    <row r="1657" spans="2:11" x14ac:dyDescent="0.25">
      <c r="B1657" s="67"/>
      <c r="C1657" s="67"/>
      <c r="D1657" s="46"/>
      <c r="E1657" s="47"/>
      <c r="F1657" s="48"/>
      <c r="G1657" s="48"/>
      <c r="H1657" s="48"/>
      <c r="I1657" s="48"/>
      <c r="J1657" s="111"/>
      <c r="K1657" s="111"/>
    </row>
    <row r="1658" spans="2:11" x14ac:dyDescent="0.25">
      <c r="B1658" s="67"/>
      <c r="C1658" s="67"/>
      <c r="D1658" s="46"/>
      <c r="E1658" s="47"/>
      <c r="F1658" s="48"/>
      <c r="G1658" s="48"/>
      <c r="H1658" s="48"/>
      <c r="I1658" s="48"/>
      <c r="J1658" s="111"/>
      <c r="K1658" s="111"/>
    </row>
    <row r="1659" spans="2:11" x14ac:dyDescent="0.25">
      <c r="B1659" s="67"/>
      <c r="C1659" s="67"/>
      <c r="D1659" s="46"/>
      <c r="E1659" s="47"/>
      <c r="F1659" s="48"/>
      <c r="G1659" s="48"/>
      <c r="H1659" s="48"/>
      <c r="I1659" s="48"/>
      <c r="J1659" s="111"/>
      <c r="K1659" s="111"/>
    </row>
    <row r="1660" spans="2:11" x14ac:dyDescent="0.25">
      <c r="B1660" s="67"/>
      <c r="C1660" s="67"/>
      <c r="D1660" s="46"/>
      <c r="E1660" s="47"/>
      <c r="F1660" s="48"/>
      <c r="G1660" s="48"/>
      <c r="H1660" s="48"/>
      <c r="I1660" s="48"/>
      <c r="J1660" s="111"/>
      <c r="K1660" s="111"/>
    </row>
    <row r="1661" spans="2:11" x14ac:dyDescent="0.25">
      <c r="B1661" s="67"/>
      <c r="C1661" s="67"/>
      <c r="D1661" s="46"/>
      <c r="E1661" s="47"/>
      <c r="F1661" s="48"/>
      <c r="G1661" s="48"/>
      <c r="H1661" s="48"/>
      <c r="I1661" s="48"/>
      <c r="J1661" s="111"/>
      <c r="K1661" s="111"/>
    </row>
    <row r="1662" spans="2:11" x14ac:dyDescent="0.25">
      <c r="B1662" s="67"/>
      <c r="C1662" s="67"/>
      <c r="D1662" s="46"/>
      <c r="E1662" s="47"/>
      <c r="F1662" s="48"/>
      <c r="G1662" s="48"/>
      <c r="H1662" s="48"/>
      <c r="I1662" s="48"/>
      <c r="J1662" s="111"/>
      <c r="K1662" s="111"/>
    </row>
    <row r="1663" spans="2:11" x14ac:dyDescent="0.25">
      <c r="B1663" s="67"/>
      <c r="C1663" s="67"/>
      <c r="D1663" s="46"/>
      <c r="E1663" s="47"/>
      <c r="F1663" s="48"/>
      <c r="G1663" s="48"/>
      <c r="H1663" s="48"/>
      <c r="I1663" s="48"/>
      <c r="J1663" s="111"/>
      <c r="K1663" s="111"/>
    </row>
    <row r="1664" spans="2:11" x14ac:dyDescent="0.25">
      <c r="B1664" s="67"/>
      <c r="C1664" s="67"/>
      <c r="D1664" s="46"/>
      <c r="E1664" s="47"/>
      <c r="F1664" s="48"/>
      <c r="G1664" s="48"/>
      <c r="H1664" s="48"/>
      <c r="I1664" s="48"/>
      <c r="J1664" s="111"/>
      <c r="K1664" s="111"/>
    </row>
    <row r="1665" spans="2:11" x14ac:dyDescent="0.25">
      <c r="B1665" s="67"/>
      <c r="C1665" s="67"/>
      <c r="D1665" s="46"/>
      <c r="E1665" s="47"/>
      <c r="F1665" s="48"/>
      <c r="G1665" s="48"/>
      <c r="H1665" s="48"/>
      <c r="I1665" s="48"/>
      <c r="J1665" s="111"/>
      <c r="K1665" s="111"/>
    </row>
    <row r="1666" spans="2:11" x14ac:dyDescent="0.25">
      <c r="B1666" s="67"/>
      <c r="C1666" s="67"/>
      <c r="D1666" s="46"/>
      <c r="E1666" s="47"/>
      <c r="F1666" s="48"/>
      <c r="G1666" s="48"/>
      <c r="H1666" s="48"/>
      <c r="I1666" s="48"/>
      <c r="J1666" s="111"/>
      <c r="K1666" s="111"/>
    </row>
    <row r="1667" spans="2:11" x14ac:dyDescent="0.25">
      <c r="B1667" s="67"/>
      <c r="C1667" s="67"/>
      <c r="D1667" s="46"/>
      <c r="E1667" s="47"/>
      <c r="F1667" s="48"/>
      <c r="G1667" s="48"/>
      <c r="H1667" s="48"/>
      <c r="I1667" s="48"/>
      <c r="J1667" s="111"/>
      <c r="K1667" s="111"/>
    </row>
    <row r="1668" spans="2:11" x14ac:dyDescent="0.25">
      <c r="B1668" s="67"/>
      <c r="C1668" s="67"/>
      <c r="D1668" s="46"/>
      <c r="E1668" s="47"/>
      <c r="F1668" s="48"/>
      <c r="G1668" s="48"/>
      <c r="H1668" s="48"/>
      <c r="I1668" s="48"/>
      <c r="J1668" s="111"/>
      <c r="K1668" s="111"/>
    </row>
    <row r="1669" spans="2:11" x14ac:dyDescent="0.25">
      <c r="B1669" s="67"/>
      <c r="C1669" s="67"/>
      <c r="D1669" s="46"/>
      <c r="E1669" s="47"/>
      <c r="F1669" s="48"/>
      <c r="G1669" s="48"/>
      <c r="H1669" s="48"/>
      <c r="I1669" s="48"/>
      <c r="J1669" s="111"/>
      <c r="K1669" s="111"/>
    </row>
    <row r="1670" spans="2:11" x14ac:dyDescent="0.25">
      <c r="B1670" s="67"/>
      <c r="C1670" s="67"/>
      <c r="D1670" s="46"/>
      <c r="E1670" s="47"/>
      <c r="F1670" s="48"/>
      <c r="G1670" s="48"/>
      <c r="H1670" s="48"/>
      <c r="I1670" s="48"/>
      <c r="J1670" s="111"/>
      <c r="K1670" s="111"/>
    </row>
    <row r="1671" spans="2:11" x14ac:dyDescent="0.25">
      <c r="B1671" s="67"/>
      <c r="C1671" s="67"/>
      <c r="D1671" s="46"/>
      <c r="E1671" s="47"/>
      <c r="F1671" s="48"/>
      <c r="G1671" s="48"/>
      <c r="H1671" s="48"/>
      <c r="I1671" s="48"/>
      <c r="J1671" s="111"/>
      <c r="K1671" s="111"/>
    </row>
    <row r="1672" spans="2:11" x14ac:dyDescent="0.25">
      <c r="B1672" s="67"/>
      <c r="C1672" s="67"/>
      <c r="D1672" s="46"/>
      <c r="E1672" s="47"/>
      <c r="F1672" s="48"/>
      <c r="G1672" s="48"/>
      <c r="H1672" s="48"/>
      <c r="I1672" s="48"/>
      <c r="J1672" s="111"/>
      <c r="K1672" s="111"/>
    </row>
    <row r="1673" spans="2:11" x14ac:dyDescent="0.25">
      <c r="B1673" s="67"/>
      <c r="C1673" s="67"/>
      <c r="D1673" s="46"/>
      <c r="E1673" s="47"/>
      <c r="F1673" s="48"/>
      <c r="G1673" s="48"/>
      <c r="H1673" s="48"/>
      <c r="I1673" s="48"/>
      <c r="J1673" s="111"/>
      <c r="K1673" s="111"/>
    </row>
    <row r="1674" spans="2:11" x14ac:dyDescent="0.25">
      <c r="B1674" s="67"/>
      <c r="C1674" s="67"/>
      <c r="D1674" s="46"/>
      <c r="E1674" s="47"/>
      <c r="F1674" s="48"/>
      <c r="G1674" s="48"/>
      <c r="H1674" s="48"/>
      <c r="I1674" s="48"/>
      <c r="J1674" s="111"/>
      <c r="K1674" s="111"/>
    </row>
    <row r="1675" spans="2:11" x14ac:dyDescent="0.25">
      <c r="B1675" s="67"/>
      <c r="C1675" s="67"/>
      <c r="D1675" s="46"/>
      <c r="E1675" s="47"/>
      <c r="F1675" s="48"/>
      <c r="G1675" s="48"/>
      <c r="H1675" s="48"/>
      <c r="I1675" s="48"/>
      <c r="J1675" s="111"/>
      <c r="K1675" s="111"/>
    </row>
    <row r="1676" spans="2:11" x14ac:dyDescent="0.25">
      <c r="B1676" s="67"/>
      <c r="C1676" s="67"/>
      <c r="D1676" s="46"/>
      <c r="E1676" s="47"/>
      <c r="F1676" s="48"/>
      <c r="G1676" s="48"/>
      <c r="H1676" s="48"/>
      <c r="I1676" s="48"/>
      <c r="J1676" s="111"/>
      <c r="K1676" s="111"/>
    </row>
    <row r="1677" spans="2:11" x14ac:dyDescent="0.25">
      <c r="B1677" s="67"/>
      <c r="C1677" s="67"/>
      <c r="D1677" s="46"/>
      <c r="E1677" s="47"/>
      <c r="F1677" s="48"/>
      <c r="G1677" s="48"/>
      <c r="H1677" s="48"/>
      <c r="I1677" s="48"/>
      <c r="J1677" s="111"/>
      <c r="K1677" s="111"/>
    </row>
    <row r="1678" spans="2:11" x14ac:dyDescent="0.25">
      <c r="B1678" s="67"/>
      <c r="C1678" s="67"/>
      <c r="D1678" s="46"/>
      <c r="E1678" s="47"/>
      <c r="F1678" s="48"/>
      <c r="G1678" s="48"/>
      <c r="H1678" s="48"/>
      <c r="I1678" s="48"/>
      <c r="J1678" s="111"/>
      <c r="K1678" s="111"/>
    </row>
    <row r="1679" spans="2:11" x14ac:dyDescent="0.25">
      <c r="B1679" s="67"/>
      <c r="C1679" s="67"/>
      <c r="D1679" s="46"/>
      <c r="E1679" s="47"/>
      <c r="F1679" s="48"/>
      <c r="G1679" s="48"/>
      <c r="H1679" s="48"/>
      <c r="I1679" s="48"/>
      <c r="J1679" s="111"/>
      <c r="K1679" s="111"/>
    </row>
    <row r="1680" spans="2:11" x14ac:dyDescent="0.25">
      <c r="B1680" s="67"/>
      <c r="C1680" s="67"/>
      <c r="D1680" s="46"/>
      <c r="E1680" s="47"/>
      <c r="F1680" s="48"/>
      <c r="G1680" s="48"/>
      <c r="H1680" s="48"/>
      <c r="I1680" s="48"/>
      <c r="J1680" s="111"/>
      <c r="K1680" s="111"/>
    </row>
    <row r="1681" spans="2:11" x14ac:dyDescent="0.25">
      <c r="B1681" s="67"/>
      <c r="C1681" s="67"/>
      <c r="D1681" s="46"/>
      <c r="E1681" s="47"/>
      <c r="F1681" s="48"/>
      <c r="G1681" s="48"/>
      <c r="H1681" s="48"/>
      <c r="I1681" s="48"/>
      <c r="J1681" s="111"/>
      <c r="K1681" s="111"/>
    </row>
    <row r="1682" spans="2:11" x14ac:dyDescent="0.25">
      <c r="B1682" s="67"/>
      <c r="C1682" s="67"/>
      <c r="D1682" s="46"/>
      <c r="E1682" s="47"/>
      <c r="F1682" s="48"/>
      <c r="G1682" s="48"/>
      <c r="H1682" s="48"/>
      <c r="I1682" s="48"/>
      <c r="J1682" s="111"/>
      <c r="K1682" s="111"/>
    </row>
    <row r="1683" spans="2:11" x14ac:dyDescent="0.25">
      <c r="B1683" s="67"/>
      <c r="C1683" s="67"/>
      <c r="D1683" s="46"/>
      <c r="E1683" s="47"/>
      <c r="F1683" s="48"/>
      <c r="G1683" s="48"/>
      <c r="H1683" s="48"/>
      <c r="I1683" s="48"/>
      <c r="J1683" s="111"/>
      <c r="K1683" s="111"/>
    </row>
    <row r="1684" spans="2:11" x14ac:dyDescent="0.25">
      <c r="B1684" s="67"/>
      <c r="C1684" s="67"/>
      <c r="D1684" s="46"/>
      <c r="E1684" s="47"/>
      <c r="F1684" s="48"/>
      <c r="G1684" s="48"/>
      <c r="H1684" s="48"/>
      <c r="I1684" s="48"/>
      <c r="J1684" s="111"/>
      <c r="K1684" s="111"/>
    </row>
    <row r="1685" spans="2:11" x14ac:dyDescent="0.25">
      <c r="B1685" s="67"/>
      <c r="C1685" s="67"/>
      <c r="D1685" s="46"/>
      <c r="E1685" s="47"/>
      <c r="F1685" s="48"/>
      <c r="G1685" s="48"/>
      <c r="H1685" s="48"/>
      <c r="I1685" s="48"/>
      <c r="J1685" s="111"/>
      <c r="K1685" s="111"/>
    </row>
    <row r="1686" spans="2:11" x14ac:dyDescent="0.25">
      <c r="B1686" s="67"/>
      <c r="C1686" s="67"/>
      <c r="D1686" s="46"/>
      <c r="E1686" s="47"/>
      <c r="F1686" s="48"/>
      <c r="G1686" s="48"/>
      <c r="H1686" s="48"/>
      <c r="I1686" s="48"/>
      <c r="J1686" s="111"/>
      <c r="K1686" s="111"/>
    </row>
    <row r="1687" spans="2:11" x14ac:dyDescent="0.25">
      <c r="B1687" s="67"/>
      <c r="C1687" s="67"/>
      <c r="D1687" s="46"/>
      <c r="E1687" s="47"/>
      <c r="F1687" s="48"/>
      <c r="G1687" s="48"/>
      <c r="H1687" s="48"/>
      <c r="I1687" s="48"/>
      <c r="J1687" s="111"/>
      <c r="K1687" s="111"/>
    </row>
    <row r="1688" spans="2:11" x14ac:dyDescent="0.25">
      <c r="B1688" s="67"/>
      <c r="C1688" s="67"/>
      <c r="D1688" s="46"/>
      <c r="E1688" s="47"/>
      <c r="F1688" s="48"/>
      <c r="G1688" s="48"/>
      <c r="H1688" s="48"/>
      <c r="I1688" s="48"/>
      <c r="J1688" s="111"/>
      <c r="K1688" s="111"/>
    </row>
    <row r="1689" spans="2:11" x14ac:dyDescent="0.25">
      <c r="B1689" s="67"/>
      <c r="C1689" s="67"/>
      <c r="D1689" s="46"/>
      <c r="E1689" s="47"/>
      <c r="F1689" s="48"/>
      <c r="G1689" s="48"/>
      <c r="H1689" s="48"/>
      <c r="I1689" s="48"/>
      <c r="J1689" s="111"/>
      <c r="K1689" s="111"/>
    </row>
    <row r="1690" spans="2:11" x14ac:dyDescent="0.25">
      <c r="B1690" s="67"/>
      <c r="C1690" s="67"/>
      <c r="D1690" s="46"/>
      <c r="E1690" s="47"/>
      <c r="F1690" s="48"/>
      <c r="G1690" s="48"/>
      <c r="H1690" s="48"/>
      <c r="I1690" s="48"/>
      <c r="J1690" s="111"/>
      <c r="K1690" s="111"/>
    </row>
    <row r="1691" spans="2:11" x14ac:dyDescent="0.25">
      <c r="B1691" s="67"/>
      <c r="C1691" s="67"/>
      <c r="D1691" s="46"/>
      <c r="E1691" s="47"/>
      <c r="F1691" s="48"/>
      <c r="G1691" s="48"/>
      <c r="H1691" s="48"/>
      <c r="I1691" s="48"/>
      <c r="J1691" s="111"/>
      <c r="K1691" s="111"/>
    </row>
    <row r="1692" spans="2:11" x14ac:dyDescent="0.25">
      <c r="B1692" s="67"/>
      <c r="C1692" s="67"/>
      <c r="D1692" s="46"/>
      <c r="E1692" s="47"/>
      <c r="F1692" s="48"/>
      <c r="G1692" s="48"/>
      <c r="H1692" s="48"/>
      <c r="I1692" s="48"/>
      <c r="J1692" s="111"/>
      <c r="K1692" s="111"/>
    </row>
    <row r="1693" spans="2:11" x14ac:dyDescent="0.25">
      <c r="B1693" s="67"/>
      <c r="C1693" s="67"/>
      <c r="D1693" s="46"/>
      <c r="E1693" s="47"/>
      <c r="F1693" s="48"/>
      <c r="G1693" s="48"/>
      <c r="H1693" s="48"/>
      <c r="I1693" s="48"/>
      <c r="J1693" s="111"/>
      <c r="K1693" s="111"/>
    </row>
    <row r="1694" spans="2:11" x14ac:dyDescent="0.25">
      <c r="B1694" s="67"/>
      <c r="C1694" s="67"/>
      <c r="D1694" s="46"/>
      <c r="E1694" s="47"/>
      <c r="F1694" s="48"/>
      <c r="G1694" s="48"/>
      <c r="H1694" s="48"/>
      <c r="I1694" s="48"/>
      <c r="J1694" s="111"/>
      <c r="K1694" s="111"/>
    </row>
    <row r="1695" spans="2:11" x14ac:dyDescent="0.25">
      <c r="B1695" s="67"/>
      <c r="C1695" s="67"/>
      <c r="D1695" s="46"/>
      <c r="E1695" s="47"/>
      <c r="F1695" s="48"/>
      <c r="G1695" s="48"/>
      <c r="H1695" s="48"/>
      <c r="I1695" s="48"/>
      <c r="J1695" s="111"/>
      <c r="K1695" s="111"/>
    </row>
    <row r="1696" spans="2:11" x14ac:dyDescent="0.25">
      <c r="B1696" s="67"/>
      <c r="C1696" s="67"/>
      <c r="D1696" s="46"/>
      <c r="E1696" s="47"/>
      <c r="F1696" s="48"/>
      <c r="G1696" s="48"/>
      <c r="H1696" s="48"/>
      <c r="I1696" s="48"/>
      <c r="J1696" s="111"/>
      <c r="K1696" s="111"/>
    </row>
    <row r="1697" spans="2:11" x14ac:dyDescent="0.25">
      <c r="B1697" s="67"/>
      <c r="C1697" s="67"/>
      <c r="D1697" s="46"/>
      <c r="E1697" s="47"/>
      <c r="F1697" s="48"/>
      <c r="G1697" s="48"/>
      <c r="H1697" s="48"/>
      <c r="I1697" s="48"/>
      <c r="J1697" s="111"/>
      <c r="K1697" s="111"/>
    </row>
    <row r="1698" spans="2:11" x14ac:dyDescent="0.25">
      <c r="B1698" s="67"/>
      <c r="C1698" s="67"/>
      <c r="D1698" s="46"/>
      <c r="E1698" s="47"/>
      <c r="F1698" s="48"/>
      <c r="G1698" s="48"/>
      <c r="H1698" s="48"/>
      <c r="I1698" s="48"/>
      <c r="J1698" s="111"/>
      <c r="K1698" s="111"/>
    </row>
    <row r="1699" spans="2:11" x14ac:dyDescent="0.25">
      <c r="B1699" s="67"/>
      <c r="C1699" s="67"/>
      <c r="D1699" s="46"/>
      <c r="E1699" s="47"/>
      <c r="F1699" s="48"/>
      <c r="G1699" s="48"/>
      <c r="H1699" s="48"/>
      <c r="I1699" s="48"/>
      <c r="J1699" s="111"/>
      <c r="K1699" s="111"/>
    </row>
    <row r="1700" spans="2:11" x14ac:dyDescent="0.25">
      <c r="B1700" s="67"/>
      <c r="C1700" s="67"/>
      <c r="D1700" s="46"/>
      <c r="E1700" s="47"/>
      <c r="F1700" s="48"/>
      <c r="G1700" s="48"/>
      <c r="H1700" s="48"/>
      <c r="I1700" s="48"/>
      <c r="J1700" s="111"/>
      <c r="K1700" s="111"/>
    </row>
    <row r="1701" spans="2:11" x14ac:dyDescent="0.25">
      <c r="B1701" s="67"/>
      <c r="C1701" s="67"/>
      <c r="D1701" s="46"/>
      <c r="E1701" s="47"/>
      <c r="F1701" s="48"/>
      <c r="G1701" s="48"/>
      <c r="H1701" s="48"/>
      <c r="I1701" s="48"/>
      <c r="J1701" s="111"/>
      <c r="K1701" s="111"/>
    </row>
    <row r="1702" spans="2:11" x14ac:dyDescent="0.25">
      <c r="B1702" s="67"/>
      <c r="C1702" s="67"/>
      <c r="D1702" s="46"/>
      <c r="E1702" s="47"/>
      <c r="F1702" s="48"/>
      <c r="G1702" s="48"/>
      <c r="H1702" s="48"/>
      <c r="I1702" s="48"/>
      <c r="J1702" s="111"/>
      <c r="K1702" s="111"/>
    </row>
    <row r="1703" spans="2:11" x14ac:dyDescent="0.25">
      <c r="B1703" s="67"/>
      <c r="C1703" s="67"/>
      <c r="D1703" s="46"/>
      <c r="E1703" s="47"/>
      <c r="F1703" s="48"/>
      <c r="G1703" s="48"/>
      <c r="H1703" s="48"/>
      <c r="I1703" s="48"/>
      <c r="J1703" s="111"/>
      <c r="K1703" s="111"/>
    </row>
    <row r="1704" spans="2:11" x14ac:dyDescent="0.25">
      <c r="B1704" s="67"/>
      <c r="C1704" s="67"/>
      <c r="D1704" s="46"/>
      <c r="E1704" s="47"/>
      <c r="F1704" s="48"/>
      <c r="G1704" s="48"/>
      <c r="H1704" s="48"/>
      <c r="I1704" s="48"/>
      <c r="J1704" s="111"/>
      <c r="K1704" s="111"/>
    </row>
    <row r="1705" spans="2:11" x14ac:dyDescent="0.25">
      <c r="B1705" s="67"/>
      <c r="C1705" s="67"/>
      <c r="D1705" s="46"/>
      <c r="E1705" s="47"/>
      <c r="F1705" s="48"/>
      <c r="G1705" s="48"/>
      <c r="H1705" s="48"/>
      <c r="I1705" s="48"/>
      <c r="J1705" s="111"/>
      <c r="K1705" s="111"/>
    </row>
    <row r="1706" spans="2:11" x14ac:dyDescent="0.25">
      <c r="B1706" s="67"/>
      <c r="C1706" s="67"/>
      <c r="D1706" s="46"/>
      <c r="E1706" s="47"/>
      <c r="F1706" s="48"/>
      <c r="G1706" s="48"/>
      <c r="H1706" s="48"/>
      <c r="I1706" s="48"/>
      <c r="J1706" s="111"/>
      <c r="K1706" s="111"/>
    </row>
    <row r="1707" spans="2:11" x14ac:dyDescent="0.25">
      <c r="B1707" s="67"/>
      <c r="C1707" s="67"/>
      <c r="D1707" s="46"/>
      <c r="E1707" s="47"/>
      <c r="F1707" s="48"/>
      <c r="G1707" s="48"/>
      <c r="H1707" s="48"/>
      <c r="I1707" s="48"/>
      <c r="J1707" s="111"/>
      <c r="K1707" s="111"/>
    </row>
    <row r="1708" spans="2:11" x14ac:dyDescent="0.25">
      <c r="B1708" s="67"/>
      <c r="C1708" s="67"/>
      <c r="D1708" s="46"/>
      <c r="E1708" s="47"/>
      <c r="F1708" s="48"/>
      <c r="G1708" s="48"/>
      <c r="H1708" s="48"/>
      <c r="I1708" s="48"/>
      <c r="J1708" s="111"/>
      <c r="K1708" s="111"/>
    </row>
    <row r="1709" spans="2:11" x14ac:dyDescent="0.25">
      <c r="B1709" s="67"/>
      <c r="C1709" s="67"/>
      <c r="D1709" s="46"/>
      <c r="E1709" s="47"/>
      <c r="F1709" s="48"/>
      <c r="G1709" s="48"/>
      <c r="H1709" s="48"/>
      <c r="I1709" s="48"/>
      <c r="J1709" s="111"/>
      <c r="K1709" s="111"/>
    </row>
    <row r="1710" spans="2:11" x14ac:dyDescent="0.25">
      <c r="B1710" s="67"/>
      <c r="C1710" s="67"/>
      <c r="D1710" s="46"/>
      <c r="E1710" s="47"/>
      <c r="F1710" s="48"/>
      <c r="G1710" s="48"/>
      <c r="H1710" s="48"/>
      <c r="I1710" s="48"/>
      <c r="J1710" s="111"/>
      <c r="K1710" s="111"/>
    </row>
    <row r="1711" spans="2:11" x14ac:dyDescent="0.25">
      <c r="B1711" s="67"/>
      <c r="C1711" s="67"/>
      <c r="D1711" s="46"/>
      <c r="E1711" s="47"/>
      <c r="F1711" s="48"/>
      <c r="G1711" s="48"/>
      <c r="H1711" s="48"/>
      <c r="I1711" s="48"/>
      <c r="J1711" s="111"/>
      <c r="K1711" s="111"/>
    </row>
    <row r="1712" spans="2:11" x14ac:dyDescent="0.25">
      <c r="B1712" s="67"/>
      <c r="C1712" s="67"/>
      <c r="D1712" s="46"/>
      <c r="E1712" s="47"/>
      <c r="F1712" s="48"/>
      <c r="G1712" s="48"/>
      <c r="H1712" s="48"/>
      <c r="I1712" s="48"/>
      <c r="J1712" s="111"/>
      <c r="K1712" s="111"/>
    </row>
    <row r="1713" spans="2:11" x14ac:dyDescent="0.25">
      <c r="B1713" s="67"/>
      <c r="C1713" s="67"/>
      <c r="D1713" s="46"/>
      <c r="E1713" s="47"/>
      <c r="F1713" s="48"/>
      <c r="G1713" s="48"/>
      <c r="H1713" s="48"/>
      <c r="I1713" s="48"/>
      <c r="J1713" s="111"/>
      <c r="K1713" s="111"/>
    </row>
    <row r="1714" spans="2:11" x14ac:dyDescent="0.25">
      <c r="B1714" s="67"/>
      <c r="C1714" s="67"/>
      <c r="D1714" s="46"/>
      <c r="E1714" s="47"/>
      <c r="F1714" s="48"/>
      <c r="G1714" s="48"/>
      <c r="H1714" s="48"/>
      <c r="I1714" s="48"/>
      <c r="J1714" s="111"/>
      <c r="K1714" s="111"/>
    </row>
    <row r="1715" spans="2:11" x14ac:dyDescent="0.25">
      <c r="B1715" s="67"/>
      <c r="C1715" s="67"/>
      <c r="D1715" s="46"/>
      <c r="E1715" s="47"/>
      <c r="F1715" s="48"/>
      <c r="G1715" s="48"/>
      <c r="H1715" s="48"/>
      <c r="I1715" s="48"/>
      <c r="J1715" s="111"/>
      <c r="K1715" s="111"/>
    </row>
    <row r="1716" spans="2:11" x14ac:dyDescent="0.25">
      <c r="B1716" s="67"/>
      <c r="C1716" s="67"/>
      <c r="D1716" s="46"/>
      <c r="E1716" s="47"/>
      <c r="F1716" s="48"/>
      <c r="G1716" s="48"/>
      <c r="H1716" s="48"/>
      <c r="I1716" s="48"/>
      <c r="J1716" s="111"/>
      <c r="K1716" s="111"/>
    </row>
    <row r="1717" spans="2:11" x14ac:dyDescent="0.25">
      <c r="B1717" s="67"/>
      <c r="C1717" s="67"/>
      <c r="D1717" s="46"/>
      <c r="E1717" s="47"/>
      <c r="F1717" s="48"/>
      <c r="G1717" s="48"/>
      <c r="H1717" s="48"/>
      <c r="I1717" s="48"/>
      <c r="J1717" s="111"/>
      <c r="K1717" s="111"/>
    </row>
    <row r="1718" spans="2:11" x14ac:dyDescent="0.25">
      <c r="B1718" s="67"/>
      <c r="C1718" s="67"/>
      <c r="D1718" s="46"/>
      <c r="E1718" s="47"/>
      <c r="F1718" s="48"/>
      <c r="G1718" s="48"/>
      <c r="H1718" s="48"/>
      <c r="I1718" s="48"/>
      <c r="J1718" s="111"/>
      <c r="K1718" s="111"/>
    </row>
    <row r="1719" spans="2:11" x14ac:dyDescent="0.25">
      <c r="B1719" s="67"/>
      <c r="C1719" s="67"/>
      <c r="D1719" s="46"/>
      <c r="E1719" s="47"/>
      <c r="F1719" s="48"/>
      <c r="G1719" s="48"/>
      <c r="H1719" s="48"/>
      <c r="I1719" s="48"/>
      <c r="J1719" s="111"/>
      <c r="K1719" s="111"/>
    </row>
    <row r="1720" spans="2:11" x14ac:dyDescent="0.25">
      <c r="B1720" s="67"/>
      <c r="C1720" s="67"/>
      <c r="D1720" s="46"/>
      <c r="E1720" s="47"/>
      <c r="F1720" s="48"/>
      <c r="G1720" s="48"/>
      <c r="H1720" s="48"/>
      <c r="I1720" s="48"/>
      <c r="J1720" s="111"/>
      <c r="K1720" s="111"/>
    </row>
    <row r="1721" spans="2:11" x14ac:dyDescent="0.25">
      <c r="B1721" s="67"/>
      <c r="C1721" s="67"/>
      <c r="D1721" s="46"/>
      <c r="E1721" s="47"/>
      <c r="F1721" s="48"/>
      <c r="G1721" s="48"/>
      <c r="H1721" s="48"/>
      <c r="I1721" s="48"/>
      <c r="J1721" s="111"/>
      <c r="K1721" s="111"/>
    </row>
    <row r="1722" spans="2:11" x14ac:dyDescent="0.25">
      <c r="B1722" s="67"/>
      <c r="C1722" s="67"/>
      <c r="D1722" s="46"/>
      <c r="E1722" s="47"/>
      <c r="F1722" s="48"/>
      <c r="G1722" s="48"/>
      <c r="H1722" s="48"/>
      <c r="I1722" s="48"/>
      <c r="J1722" s="111"/>
      <c r="K1722" s="111"/>
    </row>
    <row r="1723" spans="2:11" x14ac:dyDescent="0.25">
      <c r="B1723" s="67"/>
      <c r="C1723" s="67"/>
      <c r="D1723" s="46"/>
      <c r="E1723" s="47"/>
      <c r="F1723" s="48"/>
      <c r="G1723" s="48"/>
      <c r="H1723" s="48"/>
      <c r="I1723" s="48"/>
      <c r="J1723" s="111"/>
      <c r="K1723" s="111"/>
    </row>
    <row r="1724" spans="2:11" x14ac:dyDescent="0.25">
      <c r="B1724" s="67"/>
      <c r="C1724" s="67"/>
      <c r="D1724" s="46"/>
      <c r="E1724" s="47"/>
      <c r="F1724" s="48"/>
      <c r="G1724" s="48"/>
      <c r="H1724" s="48"/>
      <c r="I1724" s="48"/>
      <c r="J1724" s="111"/>
      <c r="K1724" s="111"/>
    </row>
    <row r="1725" spans="2:11" x14ac:dyDescent="0.25">
      <c r="B1725" s="67"/>
      <c r="C1725" s="67"/>
      <c r="D1725" s="46"/>
      <c r="E1725" s="47"/>
      <c r="F1725" s="48"/>
      <c r="G1725" s="48"/>
      <c r="H1725" s="48"/>
      <c r="I1725" s="48"/>
      <c r="J1725" s="111"/>
      <c r="K1725" s="111"/>
    </row>
    <row r="1726" spans="2:11" x14ac:dyDescent="0.25">
      <c r="B1726" s="67"/>
      <c r="C1726" s="67"/>
      <c r="D1726" s="46"/>
      <c r="E1726" s="47"/>
      <c r="F1726" s="48"/>
      <c r="G1726" s="48"/>
      <c r="H1726" s="48"/>
      <c r="I1726" s="48"/>
      <c r="J1726" s="111"/>
      <c r="K1726" s="111"/>
    </row>
    <row r="1727" spans="2:11" x14ac:dyDescent="0.25">
      <c r="B1727" s="67"/>
      <c r="C1727" s="67"/>
      <c r="D1727" s="46"/>
      <c r="E1727" s="47"/>
      <c r="F1727" s="48"/>
      <c r="G1727" s="48"/>
      <c r="H1727" s="48"/>
      <c r="I1727" s="48"/>
      <c r="J1727" s="111"/>
      <c r="K1727" s="111"/>
    </row>
    <row r="1728" spans="2:11" x14ac:dyDescent="0.25">
      <c r="B1728" s="67"/>
      <c r="C1728" s="67"/>
      <c r="D1728" s="46"/>
      <c r="E1728" s="47"/>
      <c r="F1728" s="48"/>
      <c r="G1728" s="48"/>
      <c r="H1728" s="48"/>
      <c r="I1728" s="48"/>
      <c r="J1728" s="111"/>
      <c r="K1728" s="111"/>
    </row>
    <row r="1729" spans="2:11" x14ac:dyDescent="0.25">
      <c r="B1729" s="67"/>
      <c r="C1729" s="67"/>
      <c r="D1729" s="46"/>
      <c r="E1729" s="47"/>
      <c r="F1729" s="48"/>
      <c r="G1729" s="48"/>
      <c r="H1729" s="48"/>
      <c r="I1729" s="48"/>
      <c r="J1729" s="111"/>
      <c r="K1729" s="111"/>
    </row>
    <row r="1730" spans="2:11" x14ac:dyDescent="0.25">
      <c r="B1730" s="67"/>
      <c r="C1730" s="67"/>
      <c r="D1730" s="46"/>
      <c r="E1730" s="47"/>
      <c r="F1730" s="48"/>
      <c r="G1730" s="48"/>
      <c r="H1730" s="48"/>
      <c r="I1730" s="48"/>
      <c r="J1730" s="111"/>
      <c r="K1730" s="111"/>
    </row>
    <row r="1731" spans="2:11" x14ac:dyDescent="0.25">
      <c r="B1731" s="67"/>
      <c r="C1731" s="67"/>
      <c r="D1731" s="46"/>
      <c r="E1731" s="47"/>
      <c r="F1731" s="48"/>
      <c r="G1731" s="48"/>
      <c r="H1731" s="48"/>
      <c r="I1731" s="48"/>
      <c r="J1731" s="111"/>
      <c r="K1731" s="111"/>
    </row>
    <row r="1732" spans="2:11" x14ac:dyDescent="0.25">
      <c r="B1732" s="67"/>
      <c r="C1732" s="67"/>
      <c r="D1732" s="46"/>
      <c r="E1732" s="47"/>
      <c r="F1732" s="48"/>
      <c r="G1732" s="48"/>
      <c r="H1732" s="48"/>
      <c r="I1732" s="48"/>
      <c r="J1732" s="111"/>
      <c r="K1732" s="111"/>
    </row>
    <row r="1733" spans="2:11" x14ac:dyDescent="0.25">
      <c r="B1733" s="67"/>
      <c r="C1733" s="67"/>
      <c r="D1733" s="46"/>
      <c r="E1733" s="47"/>
      <c r="F1733" s="48"/>
      <c r="G1733" s="48"/>
      <c r="H1733" s="48"/>
      <c r="I1733" s="48"/>
      <c r="J1733" s="111"/>
      <c r="K1733" s="111"/>
    </row>
    <row r="1734" spans="2:11" x14ac:dyDescent="0.25">
      <c r="B1734" s="67"/>
      <c r="C1734" s="67"/>
      <c r="D1734" s="46"/>
      <c r="E1734" s="47"/>
      <c r="F1734" s="48"/>
      <c r="G1734" s="48"/>
      <c r="H1734" s="48"/>
      <c r="I1734" s="48"/>
      <c r="J1734" s="111"/>
      <c r="K1734" s="111"/>
    </row>
    <row r="1735" spans="2:11" x14ac:dyDescent="0.25">
      <c r="B1735" s="67"/>
      <c r="C1735" s="67"/>
      <c r="D1735" s="46"/>
      <c r="E1735" s="47"/>
      <c r="F1735" s="48"/>
      <c r="G1735" s="48"/>
      <c r="H1735" s="48"/>
      <c r="I1735" s="48"/>
      <c r="J1735" s="111"/>
      <c r="K1735" s="111"/>
    </row>
    <row r="1736" spans="2:11" x14ac:dyDescent="0.25">
      <c r="B1736" s="67"/>
      <c r="C1736" s="67"/>
      <c r="D1736" s="46"/>
      <c r="E1736" s="47"/>
      <c r="F1736" s="48"/>
      <c r="G1736" s="48"/>
      <c r="H1736" s="48"/>
      <c r="I1736" s="48"/>
      <c r="J1736" s="111"/>
      <c r="K1736" s="111"/>
    </row>
    <row r="1737" spans="2:11" x14ac:dyDescent="0.25">
      <c r="B1737" s="67"/>
      <c r="C1737" s="67"/>
      <c r="D1737" s="46"/>
      <c r="E1737" s="47"/>
      <c r="F1737" s="48"/>
      <c r="G1737" s="48"/>
      <c r="H1737" s="48"/>
      <c r="I1737" s="48"/>
      <c r="J1737" s="111"/>
      <c r="K1737" s="111"/>
    </row>
    <row r="1738" spans="2:11" x14ac:dyDescent="0.25">
      <c r="B1738" s="67"/>
      <c r="C1738" s="67"/>
      <c r="D1738" s="46"/>
      <c r="E1738" s="47"/>
      <c r="F1738" s="48"/>
      <c r="G1738" s="48"/>
      <c r="H1738" s="48"/>
      <c r="I1738" s="48"/>
      <c r="J1738" s="111"/>
      <c r="K1738" s="111"/>
    </row>
    <row r="1739" spans="2:11" x14ac:dyDescent="0.25">
      <c r="B1739" s="67"/>
      <c r="C1739" s="67"/>
      <c r="D1739" s="46"/>
      <c r="E1739" s="47"/>
      <c r="F1739" s="48"/>
      <c r="G1739" s="48"/>
      <c r="H1739" s="48"/>
      <c r="I1739" s="48"/>
      <c r="J1739" s="111"/>
      <c r="K1739" s="111"/>
    </row>
    <row r="1740" spans="2:11" x14ac:dyDescent="0.25">
      <c r="B1740" s="67"/>
      <c r="C1740" s="67"/>
      <c r="D1740" s="46"/>
      <c r="E1740" s="47"/>
      <c r="F1740" s="48"/>
      <c r="G1740" s="48"/>
      <c r="H1740" s="48"/>
      <c r="I1740" s="48"/>
      <c r="J1740" s="111"/>
      <c r="K1740" s="111"/>
    </row>
    <row r="1741" spans="2:11" x14ac:dyDescent="0.25">
      <c r="B1741" s="67"/>
      <c r="C1741" s="67"/>
      <c r="D1741" s="46"/>
      <c r="E1741" s="47"/>
      <c r="F1741" s="48"/>
      <c r="G1741" s="48"/>
      <c r="H1741" s="48"/>
      <c r="I1741" s="48"/>
      <c r="J1741" s="111"/>
      <c r="K1741" s="111"/>
    </row>
    <row r="1742" spans="2:11" x14ac:dyDescent="0.25">
      <c r="B1742" s="67"/>
      <c r="C1742" s="67"/>
      <c r="D1742" s="46"/>
      <c r="E1742" s="47"/>
      <c r="F1742" s="48"/>
      <c r="G1742" s="48"/>
      <c r="H1742" s="48"/>
      <c r="I1742" s="48"/>
      <c r="J1742" s="111"/>
      <c r="K1742" s="111"/>
    </row>
    <row r="1743" spans="2:11" x14ac:dyDescent="0.25">
      <c r="B1743" s="67"/>
      <c r="C1743" s="67"/>
      <c r="D1743" s="46"/>
      <c r="E1743" s="47"/>
      <c r="F1743" s="48"/>
      <c r="G1743" s="48"/>
      <c r="H1743" s="48"/>
      <c r="I1743" s="48"/>
      <c r="J1743" s="111"/>
      <c r="K1743" s="111"/>
    </row>
    <row r="1744" spans="2:11" x14ac:dyDescent="0.25">
      <c r="B1744" s="67"/>
      <c r="C1744" s="67"/>
      <c r="D1744" s="46"/>
      <c r="E1744" s="47"/>
      <c r="F1744" s="48"/>
      <c r="G1744" s="48"/>
      <c r="H1744" s="48"/>
      <c r="I1744" s="48"/>
      <c r="J1744" s="111"/>
      <c r="K1744" s="111"/>
    </row>
    <row r="1745" spans="2:11" x14ac:dyDescent="0.25">
      <c r="B1745" s="67"/>
      <c r="C1745" s="67"/>
      <c r="D1745" s="46"/>
      <c r="E1745" s="47"/>
      <c r="F1745" s="48"/>
      <c r="G1745" s="48"/>
      <c r="H1745" s="48"/>
      <c r="I1745" s="48"/>
      <c r="J1745" s="111"/>
      <c r="K1745" s="111"/>
    </row>
    <row r="1746" spans="2:11" x14ac:dyDescent="0.25">
      <c r="B1746" s="67"/>
      <c r="C1746" s="67"/>
      <c r="D1746" s="46"/>
      <c r="E1746" s="47"/>
      <c r="F1746" s="48"/>
      <c r="G1746" s="48"/>
      <c r="H1746" s="48"/>
      <c r="I1746" s="48"/>
      <c r="J1746" s="111"/>
      <c r="K1746" s="111"/>
    </row>
    <row r="1747" spans="2:11" x14ac:dyDescent="0.25">
      <c r="B1747" s="67"/>
      <c r="C1747" s="67"/>
      <c r="D1747" s="46"/>
      <c r="E1747" s="47"/>
      <c r="F1747" s="48"/>
      <c r="G1747" s="48"/>
      <c r="H1747" s="48"/>
      <c r="I1747" s="48"/>
      <c r="J1747" s="111"/>
      <c r="K1747" s="111"/>
    </row>
    <row r="1748" spans="2:11" x14ac:dyDescent="0.25">
      <c r="B1748" s="67"/>
      <c r="C1748" s="67"/>
      <c r="D1748" s="46"/>
      <c r="E1748" s="47"/>
      <c r="F1748" s="48"/>
      <c r="G1748" s="48"/>
      <c r="H1748" s="48"/>
      <c r="I1748" s="48"/>
      <c r="J1748" s="111"/>
      <c r="K1748" s="111"/>
    </row>
    <row r="1749" spans="2:11" x14ac:dyDescent="0.25">
      <c r="B1749" s="67"/>
      <c r="C1749" s="67"/>
      <c r="D1749" s="46"/>
      <c r="E1749" s="47"/>
      <c r="F1749" s="48"/>
      <c r="G1749" s="48"/>
      <c r="H1749" s="48"/>
      <c r="I1749" s="48"/>
      <c r="J1749" s="111"/>
      <c r="K1749" s="111"/>
    </row>
    <row r="1750" spans="2:11" x14ac:dyDescent="0.25">
      <c r="B1750" s="67"/>
      <c r="C1750" s="67"/>
      <c r="D1750" s="46"/>
      <c r="E1750" s="47"/>
      <c r="F1750" s="48"/>
      <c r="G1750" s="48"/>
      <c r="H1750" s="48"/>
      <c r="I1750" s="48"/>
      <c r="J1750" s="111"/>
      <c r="K1750" s="111"/>
    </row>
    <row r="1751" spans="2:11" x14ac:dyDescent="0.25">
      <c r="B1751" s="67"/>
      <c r="C1751" s="67"/>
      <c r="D1751" s="46"/>
      <c r="E1751" s="47"/>
      <c r="F1751" s="48"/>
      <c r="G1751" s="48"/>
      <c r="H1751" s="48"/>
      <c r="I1751" s="48"/>
      <c r="J1751" s="111"/>
      <c r="K1751" s="111"/>
    </row>
    <row r="1752" spans="2:11" x14ac:dyDescent="0.25">
      <c r="B1752" s="67"/>
      <c r="C1752" s="67"/>
      <c r="D1752" s="46"/>
      <c r="E1752" s="47"/>
      <c r="F1752" s="48"/>
      <c r="G1752" s="48"/>
      <c r="H1752" s="48"/>
      <c r="I1752" s="48"/>
      <c r="J1752" s="111"/>
      <c r="K1752" s="111"/>
    </row>
    <row r="1753" spans="2:11" x14ac:dyDescent="0.25">
      <c r="B1753" s="67"/>
      <c r="C1753" s="67"/>
      <c r="D1753" s="46"/>
      <c r="E1753" s="47"/>
      <c r="F1753" s="48"/>
      <c r="G1753" s="48"/>
      <c r="H1753" s="48"/>
      <c r="I1753" s="48"/>
      <c r="J1753" s="111"/>
      <c r="K1753" s="111"/>
    </row>
    <row r="1754" spans="2:11" x14ac:dyDescent="0.25">
      <c r="B1754" s="67"/>
      <c r="C1754" s="67"/>
      <c r="D1754" s="46"/>
      <c r="E1754" s="47"/>
      <c r="F1754" s="48"/>
      <c r="G1754" s="48"/>
      <c r="H1754" s="48"/>
      <c r="I1754" s="48"/>
      <c r="J1754" s="111"/>
      <c r="K1754" s="111"/>
    </row>
    <row r="1755" spans="2:11" x14ac:dyDescent="0.25">
      <c r="B1755" s="67"/>
      <c r="C1755" s="67"/>
      <c r="D1755" s="46"/>
      <c r="E1755" s="47"/>
      <c r="F1755" s="48"/>
      <c r="G1755" s="48"/>
      <c r="H1755" s="48"/>
      <c r="I1755" s="48"/>
      <c r="J1755" s="111"/>
      <c r="K1755" s="111"/>
    </row>
    <row r="1756" spans="2:11" x14ac:dyDescent="0.25">
      <c r="B1756" s="67"/>
      <c r="C1756" s="67"/>
      <c r="D1756" s="46"/>
      <c r="E1756" s="47"/>
      <c r="F1756" s="48"/>
      <c r="G1756" s="48"/>
      <c r="H1756" s="48"/>
      <c r="I1756" s="48"/>
      <c r="J1756" s="111"/>
      <c r="K1756" s="111"/>
    </row>
    <row r="1757" spans="2:11" x14ac:dyDescent="0.25">
      <c r="B1757" s="67"/>
      <c r="C1757" s="67"/>
      <c r="D1757" s="46"/>
      <c r="E1757" s="47"/>
      <c r="F1757" s="48"/>
      <c r="G1757" s="48"/>
      <c r="H1757" s="48"/>
      <c r="I1757" s="48"/>
      <c r="J1757" s="111"/>
      <c r="K1757" s="111"/>
    </row>
    <row r="1758" spans="2:11" x14ac:dyDescent="0.25">
      <c r="B1758" s="67"/>
      <c r="C1758" s="67"/>
      <c r="D1758" s="46"/>
      <c r="E1758" s="47"/>
      <c r="F1758" s="48"/>
      <c r="G1758" s="48"/>
      <c r="H1758" s="48"/>
      <c r="I1758" s="48"/>
      <c r="J1758" s="111"/>
      <c r="K1758" s="111"/>
    </row>
    <row r="1759" spans="2:11" x14ac:dyDescent="0.25">
      <c r="B1759" s="67"/>
      <c r="C1759" s="67"/>
      <c r="D1759" s="46"/>
      <c r="E1759" s="47"/>
      <c r="F1759" s="48"/>
      <c r="G1759" s="48"/>
      <c r="H1759" s="48"/>
      <c r="I1759" s="48"/>
      <c r="J1759" s="111"/>
      <c r="K1759" s="111"/>
    </row>
    <row r="1760" spans="2:11" x14ac:dyDescent="0.25">
      <c r="B1760" s="67"/>
      <c r="C1760" s="67"/>
      <c r="D1760" s="46"/>
      <c r="E1760" s="47"/>
      <c r="F1760" s="48"/>
      <c r="G1760" s="48"/>
      <c r="H1760" s="48"/>
      <c r="I1760" s="48"/>
      <c r="J1760" s="111"/>
      <c r="K1760" s="111"/>
    </row>
    <row r="1761" spans="2:11" x14ac:dyDescent="0.25">
      <c r="B1761" s="67"/>
      <c r="C1761" s="67"/>
      <c r="D1761" s="46"/>
      <c r="E1761" s="47"/>
      <c r="F1761" s="48"/>
      <c r="G1761" s="48"/>
      <c r="H1761" s="48"/>
      <c r="I1761" s="48"/>
      <c r="J1761" s="111"/>
      <c r="K1761" s="111"/>
    </row>
    <row r="1762" spans="2:11" x14ac:dyDescent="0.25">
      <c r="B1762" s="67"/>
      <c r="C1762" s="67"/>
      <c r="D1762" s="46"/>
      <c r="E1762" s="47"/>
      <c r="F1762" s="48"/>
      <c r="G1762" s="48"/>
      <c r="H1762" s="48"/>
      <c r="I1762" s="48"/>
      <c r="J1762" s="111"/>
      <c r="K1762" s="111"/>
    </row>
    <row r="1763" spans="2:11" x14ac:dyDescent="0.25">
      <c r="B1763" s="67"/>
      <c r="C1763" s="67"/>
      <c r="D1763" s="46"/>
      <c r="E1763" s="47"/>
      <c r="F1763" s="48"/>
      <c r="G1763" s="48"/>
      <c r="H1763" s="48"/>
      <c r="I1763" s="48"/>
      <c r="J1763" s="111"/>
      <c r="K1763" s="111"/>
    </row>
    <row r="1764" spans="2:11" x14ac:dyDescent="0.25">
      <c r="B1764" s="67"/>
      <c r="C1764" s="67"/>
      <c r="D1764" s="46"/>
      <c r="E1764" s="47"/>
      <c r="F1764" s="48"/>
      <c r="G1764" s="48"/>
      <c r="H1764" s="48"/>
      <c r="I1764" s="48"/>
      <c r="J1764" s="111"/>
      <c r="K1764" s="111"/>
    </row>
    <row r="1765" spans="2:11" x14ac:dyDescent="0.25">
      <c r="B1765" s="67"/>
      <c r="C1765" s="67"/>
      <c r="D1765" s="46"/>
      <c r="E1765" s="47"/>
      <c r="F1765" s="48"/>
      <c r="G1765" s="48"/>
      <c r="H1765" s="48"/>
      <c r="I1765" s="48"/>
      <c r="J1765" s="111"/>
      <c r="K1765" s="111"/>
    </row>
    <row r="1766" spans="2:11" x14ac:dyDescent="0.25">
      <c r="B1766" s="67"/>
      <c r="C1766" s="67"/>
      <c r="D1766" s="46"/>
      <c r="E1766" s="47"/>
      <c r="F1766" s="48"/>
      <c r="G1766" s="48"/>
      <c r="H1766" s="48"/>
      <c r="I1766" s="48"/>
      <c r="J1766" s="111"/>
      <c r="K1766" s="111"/>
    </row>
    <row r="1767" spans="2:11" x14ac:dyDescent="0.25">
      <c r="B1767" s="67"/>
      <c r="C1767" s="67"/>
      <c r="D1767" s="46"/>
      <c r="E1767" s="47"/>
      <c r="F1767" s="48"/>
      <c r="G1767" s="48"/>
      <c r="H1767" s="48"/>
      <c r="I1767" s="48"/>
      <c r="J1767" s="111"/>
      <c r="K1767" s="111"/>
    </row>
    <row r="1768" spans="2:11" x14ac:dyDescent="0.25">
      <c r="B1768" s="67"/>
      <c r="C1768" s="67"/>
      <c r="D1768" s="46"/>
      <c r="E1768" s="47"/>
      <c r="F1768" s="48"/>
      <c r="G1768" s="48"/>
      <c r="H1768" s="48"/>
      <c r="I1768" s="48"/>
      <c r="J1768" s="111"/>
      <c r="K1768" s="111"/>
    </row>
    <row r="1769" spans="2:11" x14ac:dyDescent="0.25">
      <c r="B1769" s="67"/>
      <c r="C1769" s="67"/>
      <c r="D1769" s="46"/>
      <c r="E1769" s="47"/>
      <c r="F1769" s="48"/>
      <c r="G1769" s="48"/>
      <c r="H1769" s="48"/>
      <c r="I1769" s="48"/>
      <c r="J1769" s="111"/>
      <c r="K1769" s="111"/>
    </row>
    <row r="1770" spans="2:11" x14ac:dyDescent="0.25">
      <c r="B1770" s="67"/>
      <c r="C1770" s="67"/>
      <c r="D1770" s="46"/>
      <c r="E1770" s="47"/>
      <c r="F1770" s="48"/>
      <c r="G1770" s="48"/>
      <c r="H1770" s="48"/>
      <c r="I1770" s="48"/>
      <c r="J1770" s="111"/>
      <c r="K1770" s="111"/>
    </row>
    <row r="1771" spans="2:11" x14ac:dyDescent="0.25">
      <c r="B1771" s="67"/>
      <c r="C1771" s="67"/>
      <c r="D1771" s="46"/>
      <c r="E1771" s="47"/>
      <c r="F1771" s="48"/>
      <c r="G1771" s="48"/>
      <c r="H1771" s="48"/>
      <c r="I1771" s="48"/>
      <c r="J1771" s="111"/>
      <c r="K1771" s="111"/>
    </row>
    <row r="1772" spans="2:11" x14ac:dyDescent="0.25">
      <c r="B1772" s="67"/>
      <c r="C1772" s="67"/>
      <c r="D1772" s="46"/>
      <c r="E1772" s="47"/>
      <c r="F1772" s="48"/>
      <c r="G1772" s="48"/>
      <c r="H1772" s="48"/>
      <c r="I1772" s="48"/>
      <c r="J1772" s="111"/>
      <c r="K1772" s="111"/>
    </row>
    <row r="1773" spans="2:11" x14ac:dyDescent="0.25">
      <c r="B1773" s="67"/>
      <c r="C1773" s="67"/>
      <c r="D1773" s="46"/>
      <c r="E1773" s="47"/>
      <c r="F1773" s="48"/>
      <c r="G1773" s="48"/>
      <c r="H1773" s="48"/>
      <c r="I1773" s="48"/>
      <c r="J1773" s="111"/>
      <c r="K1773" s="111"/>
    </row>
    <row r="1774" spans="2:11" x14ac:dyDescent="0.25">
      <c r="B1774" s="67"/>
      <c r="C1774" s="67"/>
      <c r="D1774" s="46"/>
      <c r="E1774" s="47"/>
      <c r="F1774" s="48"/>
      <c r="G1774" s="48"/>
      <c r="H1774" s="48"/>
      <c r="I1774" s="48"/>
      <c r="J1774" s="111"/>
      <c r="K1774" s="111"/>
    </row>
    <row r="1775" spans="2:11" x14ac:dyDescent="0.25">
      <c r="B1775" s="67"/>
      <c r="C1775" s="67"/>
      <c r="D1775" s="46"/>
      <c r="E1775" s="47"/>
      <c r="F1775" s="48"/>
      <c r="G1775" s="48"/>
      <c r="H1775" s="48"/>
      <c r="I1775" s="48"/>
      <c r="J1775" s="111"/>
      <c r="K1775" s="111"/>
    </row>
    <row r="1776" spans="2:11" x14ac:dyDescent="0.25">
      <c r="B1776" s="67"/>
      <c r="C1776" s="67"/>
      <c r="D1776" s="46"/>
      <c r="E1776" s="47"/>
      <c r="F1776" s="48"/>
      <c r="G1776" s="48"/>
      <c r="H1776" s="48"/>
      <c r="I1776" s="48"/>
      <c r="J1776" s="111"/>
      <c r="K1776" s="111"/>
    </row>
    <row r="1777" spans="2:11" x14ac:dyDescent="0.25">
      <c r="B1777" s="67"/>
      <c r="C1777" s="67"/>
      <c r="D1777" s="46"/>
      <c r="E1777" s="47"/>
      <c r="F1777" s="48"/>
      <c r="G1777" s="48"/>
      <c r="H1777" s="48"/>
      <c r="I1777" s="48"/>
      <c r="J1777" s="111"/>
      <c r="K1777" s="111"/>
    </row>
    <row r="1778" spans="2:11" x14ac:dyDescent="0.25">
      <c r="B1778" s="67"/>
      <c r="C1778" s="67"/>
      <c r="D1778" s="46"/>
      <c r="E1778" s="47"/>
      <c r="F1778" s="48"/>
      <c r="G1778" s="48"/>
      <c r="H1778" s="48"/>
      <c r="I1778" s="48"/>
      <c r="J1778" s="111"/>
      <c r="K1778" s="111"/>
    </row>
    <row r="1779" spans="2:11" x14ac:dyDescent="0.25">
      <c r="B1779" s="67"/>
      <c r="C1779" s="67"/>
      <c r="D1779" s="46"/>
      <c r="E1779" s="47"/>
      <c r="F1779" s="48"/>
      <c r="G1779" s="48"/>
      <c r="H1779" s="48"/>
      <c r="I1779" s="48"/>
      <c r="J1779" s="111"/>
      <c r="K1779" s="111"/>
    </row>
    <row r="1780" spans="2:11" x14ac:dyDescent="0.25">
      <c r="B1780" s="67"/>
      <c r="C1780" s="67"/>
      <c r="D1780" s="46"/>
      <c r="E1780" s="47"/>
      <c r="F1780" s="48"/>
      <c r="G1780" s="48"/>
      <c r="H1780" s="48"/>
      <c r="I1780" s="48"/>
      <c r="J1780" s="111"/>
      <c r="K1780" s="111"/>
    </row>
    <row r="1781" spans="2:11" x14ac:dyDescent="0.25">
      <c r="B1781" s="67"/>
      <c r="C1781" s="67"/>
      <c r="D1781" s="46"/>
      <c r="E1781" s="47"/>
      <c r="F1781" s="48"/>
      <c r="G1781" s="48"/>
      <c r="H1781" s="48"/>
      <c r="I1781" s="48"/>
      <c r="J1781" s="111"/>
      <c r="K1781" s="111"/>
    </row>
    <row r="1782" spans="2:11" x14ac:dyDescent="0.25">
      <c r="B1782" s="67"/>
      <c r="C1782" s="67"/>
      <c r="D1782" s="46"/>
      <c r="E1782" s="47"/>
      <c r="F1782" s="48"/>
      <c r="G1782" s="48"/>
      <c r="H1782" s="48"/>
      <c r="I1782" s="48"/>
      <c r="J1782" s="111"/>
      <c r="K1782" s="111"/>
    </row>
    <row r="1783" spans="2:11" x14ac:dyDescent="0.25">
      <c r="B1783" s="67"/>
      <c r="C1783" s="67"/>
      <c r="D1783" s="46"/>
      <c r="E1783" s="47"/>
      <c r="F1783" s="48"/>
      <c r="G1783" s="48"/>
      <c r="H1783" s="48"/>
      <c r="I1783" s="48"/>
      <c r="J1783" s="111"/>
      <c r="K1783" s="111"/>
    </row>
    <row r="1784" spans="2:11" x14ac:dyDescent="0.25">
      <c r="B1784" s="67"/>
      <c r="C1784" s="67"/>
      <c r="D1784" s="46"/>
      <c r="E1784" s="47"/>
      <c r="F1784" s="48"/>
      <c r="G1784" s="48"/>
      <c r="H1784" s="48"/>
      <c r="I1784" s="48"/>
      <c r="J1784" s="111"/>
      <c r="K1784" s="111"/>
    </row>
    <row r="1785" spans="2:11" x14ac:dyDescent="0.25">
      <c r="B1785" s="67"/>
      <c r="C1785" s="67"/>
      <c r="D1785" s="46"/>
      <c r="E1785" s="47"/>
      <c r="F1785" s="48"/>
      <c r="G1785" s="48"/>
      <c r="H1785" s="48"/>
      <c r="I1785" s="48"/>
      <c r="J1785" s="111"/>
      <c r="K1785" s="111"/>
    </row>
    <row r="1786" spans="2:11" x14ac:dyDescent="0.25">
      <c r="B1786" s="67"/>
      <c r="C1786" s="67"/>
      <c r="D1786" s="46"/>
      <c r="E1786" s="47"/>
      <c r="F1786" s="48"/>
      <c r="G1786" s="48"/>
      <c r="H1786" s="48"/>
      <c r="I1786" s="48"/>
      <c r="J1786" s="111"/>
      <c r="K1786" s="111"/>
    </row>
    <row r="1787" spans="2:11" x14ac:dyDescent="0.25">
      <c r="B1787" s="67"/>
      <c r="C1787" s="67"/>
      <c r="D1787" s="46"/>
      <c r="E1787" s="47"/>
      <c r="F1787" s="48"/>
      <c r="G1787" s="48"/>
      <c r="H1787" s="48"/>
      <c r="I1787" s="48"/>
      <c r="J1787" s="111"/>
      <c r="K1787" s="111"/>
    </row>
    <row r="1788" spans="2:11" x14ac:dyDescent="0.25">
      <c r="B1788" s="67"/>
      <c r="C1788" s="67"/>
      <c r="D1788" s="46"/>
      <c r="E1788" s="47"/>
      <c r="F1788" s="48"/>
      <c r="G1788" s="48"/>
      <c r="H1788" s="48"/>
      <c r="I1788" s="48"/>
      <c r="J1788" s="111"/>
      <c r="K1788" s="111"/>
    </row>
    <row r="1789" spans="2:11" x14ac:dyDescent="0.25">
      <c r="B1789" s="67"/>
      <c r="C1789" s="67"/>
      <c r="D1789" s="46"/>
      <c r="E1789" s="47"/>
      <c r="F1789" s="48"/>
      <c r="G1789" s="48"/>
      <c r="H1789" s="48"/>
      <c r="I1789" s="48"/>
      <c r="J1789" s="111"/>
      <c r="K1789" s="111"/>
    </row>
    <row r="1790" spans="2:11" x14ac:dyDescent="0.25">
      <c r="B1790" s="67"/>
      <c r="C1790" s="67"/>
      <c r="D1790" s="46"/>
      <c r="E1790" s="47"/>
      <c r="F1790" s="48"/>
      <c r="G1790" s="48"/>
      <c r="H1790" s="48"/>
      <c r="I1790" s="48"/>
      <c r="J1790" s="111"/>
      <c r="K1790" s="111"/>
    </row>
    <row r="1791" spans="2:11" x14ac:dyDescent="0.25">
      <c r="B1791" s="67"/>
      <c r="C1791" s="67"/>
      <c r="D1791" s="46"/>
      <c r="E1791" s="47"/>
      <c r="F1791" s="48"/>
      <c r="G1791" s="48"/>
      <c r="H1791" s="48"/>
      <c r="I1791" s="48"/>
      <c r="J1791" s="111"/>
      <c r="K1791" s="111"/>
    </row>
    <row r="1792" spans="2:11" x14ac:dyDescent="0.25">
      <c r="B1792" s="67"/>
      <c r="C1792" s="67"/>
      <c r="D1792" s="46"/>
      <c r="E1792" s="47"/>
      <c r="F1792" s="48"/>
      <c r="G1792" s="48"/>
      <c r="H1792" s="48"/>
      <c r="I1792" s="48"/>
      <c r="J1792" s="111"/>
      <c r="K1792" s="111"/>
    </row>
    <row r="1793" spans="2:11" x14ac:dyDescent="0.25">
      <c r="B1793" s="67"/>
      <c r="C1793" s="67"/>
      <c r="D1793" s="46"/>
      <c r="E1793" s="47"/>
      <c r="F1793" s="48"/>
      <c r="G1793" s="48"/>
      <c r="H1793" s="48"/>
      <c r="I1793" s="48"/>
      <c r="J1793" s="111"/>
      <c r="K1793" s="111"/>
    </row>
    <row r="1794" spans="2:11" x14ac:dyDescent="0.25">
      <c r="B1794" s="67"/>
      <c r="C1794" s="67"/>
      <c r="D1794" s="46"/>
      <c r="E1794" s="47"/>
      <c r="F1794" s="48"/>
      <c r="G1794" s="48"/>
      <c r="H1794" s="48"/>
      <c r="I1794" s="48"/>
      <c r="J1794" s="111"/>
      <c r="K1794" s="111"/>
    </row>
    <row r="1795" spans="2:11" x14ac:dyDescent="0.25">
      <c r="B1795" s="67"/>
      <c r="C1795" s="67"/>
      <c r="D1795" s="46"/>
      <c r="E1795" s="47"/>
      <c r="F1795" s="48"/>
      <c r="G1795" s="48"/>
      <c r="H1795" s="48"/>
      <c r="I1795" s="48"/>
      <c r="J1795" s="111"/>
      <c r="K1795" s="111"/>
    </row>
    <row r="1796" spans="2:11" x14ac:dyDescent="0.25">
      <c r="B1796" s="67"/>
      <c r="C1796" s="67"/>
      <c r="D1796" s="46"/>
      <c r="E1796" s="47"/>
      <c r="F1796" s="48"/>
      <c r="G1796" s="48"/>
      <c r="H1796" s="48"/>
      <c r="I1796" s="48"/>
      <c r="J1796" s="111"/>
      <c r="K1796" s="111"/>
    </row>
    <row r="1797" spans="2:11" x14ac:dyDescent="0.25">
      <c r="B1797" s="67"/>
      <c r="C1797" s="67"/>
      <c r="D1797" s="46"/>
      <c r="E1797" s="47"/>
      <c r="F1797" s="48"/>
      <c r="G1797" s="48"/>
      <c r="H1797" s="48"/>
      <c r="I1797" s="48"/>
      <c r="J1797" s="111"/>
      <c r="K1797" s="111"/>
    </row>
    <row r="1798" spans="2:11" x14ac:dyDescent="0.25">
      <c r="B1798" s="67"/>
      <c r="C1798" s="67"/>
      <c r="D1798" s="46"/>
      <c r="E1798" s="47"/>
      <c r="F1798" s="48"/>
      <c r="G1798" s="48"/>
      <c r="H1798" s="48"/>
      <c r="I1798" s="48"/>
      <c r="J1798" s="111"/>
      <c r="K1798" s="111"/>
    </row>
    <row r="1799" spans="2:11" x14ac:dyDescent="0.25">
      <c r="B1799" s="67"/>
      <c r="C1799" s="67"/>
      <c r="D1799" s="46"/>
      <c r="E1799" s="47"/>
      <c r="F1799" s="48"/>
      <c r="G1799" s="48"/>
      <c r="H1799" s="48"/>
      <c r="I1799" s="48"/>
      <c r="J1799" s="111"/>
      <c r="K1799" s="111"/>
    </row>
    <row r="1800" spans="2:11" x14ac:dyDescent="0.25">
      <c r="B1800" s="67"/>
      <c r="C1800" s="67"/>
      <c r="D1800" s="46"/>
      <c r="E1800" s="47"/>
      <c r="F1800" s="48"/>
      <c r="G1800" s="48"/>
      <c r="H1800" s="48"/>
      <c r="I1800" s="48"/>
      <c r="J1800" s="111"/>
      <c r="K1800" s="111"/>
    </row>
    <row r="1801" spans="2:11" x14ac:dyDescent="0.25">
      <c r="B1801" s="67"/>
      <c r="C1801" s="67"/>
      <c r="D1801" s="46"/>
      <c r="E1801" s="47"/>
      <c r="F1801" s="48"/>
      <c r="G1801" s="48"/>
      <c r="H1801" s="48"/>
      <c r="I1801" s="48"/>
      <c r="J1801" s="111"/>
      <c r="K1801" s="111"/>
    </row>
    <row r="1802" spans="2:11" x14ac:dyDescent="0.25">
      <c r="B1802" s="67"/>
      <c r="C1802" s="67"/>
      <c r="D1802" s="46"/>
      <c r="E1802" s="47"/>
      <c r="F1802" s="48"/>
      <c r="G1802" s="48"/>
      <c r="H1802" s="48"/>
      <c r="I1802" s="48"/>
      <c r="J1802" s="111"/>
      <c r="K1802" s="111"/>
    </row>
    <row r="1803" spans="2:11" x14ac:dyDescent="0.25">
      <c r="B1803" s="67"/>
      <c r="C1803" s="67"/>
      <c r="D1803" s="46"/>
      <c r="E1803" s="47"/>
      <c r="F1803" s="48"/>
      <c r="G1803" s="48"/>
      <c r="H1803" s="48"/>
      <c r="I1803" s="48"/>
      <c r="J1803" s="111"/>
      <c r="K1803" s="111"/>
    </row>
    <row r="1804" spans="2:11" x14ac:dyDescent="0.25">
      <c r="B1804" s="67"/>
      <c r="C1804" s="67"/>
      <c r="D1804" s="46"/>
      <c r="E1804" s="47"/>
      <c r="F1804" s="48"/>
      <c r="G1804" s="48"/>
      <c r="H1804" s="48"/>
      <c r="I1804" s="48"/>
      <c r="J1804" s="111"/>
      <c r="K1804" s="111"/>
    </row>
    <row r="1805" spans="2:11" x14ac:dyDescent="0.25">
      <c r="B1805" s="67"/>
      <c r="C1805" s="67"/>
      <c r="D1805" s="46"/>
      <c r="E1805" s="47"/>
      <c r="F1805" s="48"/>
      <c r="G1805" s="48"/>
      <c r="H1805" s="48"/>
      <c r="I1805" s="48"/>
      <c r="J1805" s="111"/>
      <c r="K1805" s="111"/>
    </row>
    <row r="1806" spans="2:11" x14ac:dyDescent="0.25">
      <c r="B1806" s="67"/>
      <c r="C1806" s="67"/>
      <c r="D1806" s="46"/>
      <c r="E1806" s="47"/>
      <c r="F1806" s="48"/>
      <c r="G1806" s="48"/>
      <c r="H1806" s="48"/>
      <c r="I1806" s="48"/>
      <c r="J1806" s="111"/>
      <c r="K1806" s="111"/>
    </row>
    <row r="1807" spans="2:11" x14ac:dyDescent="0.25">
      <c r="B1807" s="67"/>
      <c r="C1807" s="67"/>
      <c r="D1807" s="46"/>
      <c r="E1807" s="47"/>
      <c r="F1807" s="48"/>
      <c r="G1807" s="48"/>
      <c r="H1807" s="48"/>
      <c r="I1807" s="48"/>
      <c r="J1807" s="111"/>
      <c r="K1807" s="111"/>
    </row>
    <row r="1808" spans="2:11" x14ac:dyDescent="0.25">
      <c r="B1808" s="67"/>
      <c r="C1808" s="67"/>
      <c r="D1808" s="46"/>
      <c r="E1808" s="47"/>
      <c r="F1808" s="48"/>
      <c r="G1808" s="48"/>
      <c r="H1808" s="48"/>
      <c r="I1808" s="48"/>
      <c r="J1808" s="111"/>
      <c r="K1808" s="111"/>
    </row>
    <row r="1809" spans="2:11" x14ac:dyDescent="0.25">
      <c r="B1809" s="67"/>
      <c r="C1809" s="67"/>
      <c r="D1809" s="46"/>
      <c r="E1809" s="47"/>
      <c r="F1809" s="48"/>
      <c r="G1809" s="48"/>
      <c r="H1809" s="48"/>
      <c r="I1809" s="48"/>
      <c r="J1809" s="111"/>
      <c r="K1809" s="111"/>
    </row>
    <row r="1810" spans="2:11" x14ac:dyDescent="0.25">
      <c r="B1810" s="67"/>
      <c r="C1810" s="67"/>
      <c r="D1810" s="46"/>
      <c r="E1810" s="47"/>
      <c r="F1810" s="48"/>
      <c r="G1810" s="48"/>
      <c r="H1810" s="48"/>
      <c r="I1810" s="48"/>
      <c r="J1810" s="111"/>
      <c r="K1810" s="111"/>
    </row>
    <row r="1811" spans="2:11" x14ac:dyDescent="0.25">
      <c r="B1811" s="67"/>
      <c r="C1811" s="67"/>
      <c r="D1811" s="46"/>
      <c r="E1811" s="47"/>
      <c r="F1811" s="48"/>
      <c r="G1811" s="48"/>
      <c r="H1811" s="48"/>
      <c r="I1811" s="48"/>
      <c r="J1811" s="111"/>
      <c r="K1811" s="111"/>
    </row>
    <row r="1812" spans="2:11" x14ac:dyDescent="0.25">
      <c r="B1812" s="67"/>
      <c r="C1812" s="67"/>
      <c r="D1812" s="46"/>
      <c r="E1812" s="47"/>
      <c r="F1812" s="48"/>
      <c r="G1812" s="48"/>
      <c r="H1812" s="48"/>
      <c r="I1812" s="48"/>
      <c r="J1812" s="111"/>
      <c r="K1812" s="111"/>
    </row>
    <row r="1813" spans="2:11" x14ac:dyDescent="0.25">
      <c r="B1813" s="67"/>
      <c r="C1813" s="67"/>
      <c r="D1813" s="46"/>
      <c r="E1813" s="47"/>
      <c r="F1813" s="48"/>
      <c r="G1813" s="48"/>
      <c r="H1813" s="48"/>
      <c r="I1813" s="48"/>
      <c r="J1813" s="111"/>
      <c r="K1813" s="111"/>
    </row>
    <row r="1814" spans="2:11" x14ac:dyDescent="0.25">
      <c r="B1814" s="67"/>
      <c r="C1814" s="67"/>
      <c r="D1814" s="46"/>
      <c r="E1814" s="47"/>
      <c r="F1814" s="48"/>
      <c r="G1814" s="48"/>
      <c r="H1814" s="48"/>
      <c r="I1814" s="48"/>
      <c r="J1814" s="111"/>
      <c r="K1814" s="111"/>
    </row>
    <row r="1815" spans="2:11" x14ac:dyDescent="0.25">
      <c r="B1815" s="67"/>
      <c r="C1815" s="67"/>
      <c r="D1815" s="46"/>
      <c r="E1815" s="47"/>
      <c r="F1815" s="48"/>
      <c r="G1815" s="48"/>
      <c r="H1815" s="48"/>
      <c r="I1815" s="48"/>
      <c r="J1815" s="111"/>
      <c r="K1815" s="111"/>
    </row>
    <row r="1816" spans="2:11" x14ac:dyDescent="0.25">
      <c r="B1816" s="67"/>
      <c r="C1816" s="67"/>
      <c r="D1816" s="46"/>
      <c r="E1816" s="47"/>
      <c r="F1816" s="48"/>
      <c r="G1816" s="48"/>
      <c r="H1816" s="48"/>
      <c r="I1816" s="48"/>
      <c r="J1816" s="111"/>
      <c r="K1816" s="111"/>
    </row>
    <row r="1817" spans="2:11" x14ac:dyDescent="0.25">
      <c r="B1817" s="67"/>
      <c r="C1817" s="67"/>
      <c r="D1817" s="46"/>
      <c r="E1817" s="47"/>
      <c r="F1817" s="48"/>
      <c r="G1817" s="48"/>
      <c r="H1817" s="48"/>
      <c r="I1817" s="48"/>
      <c r="J1817" s="111"/>
      <c r="K1817" s="111"/>
    </row>
    <row r="1818" spans="2:11" x14ac:dyDescent="0.25">
      <c r="B1818" s="67"/>
      <c r="C1818" s="67"/>
      <c r="D1818" s="46"/>
      <c r="E1818" s="47"/>
      <c r="F1818" s="48"/>
      <c r="G1818" s="48"/>
      <c r="H1818" s="48"/>
      <c r="I1818" s="48"/>
      <c r="J1818" s="111"/>
      <c r="K1818" s="111"/>
    </row>
    <row r="1819" spans="2:11" x14ac:dyDescent="0.25">
      <c r="B1819" s="67"/>
      <c r="C1819" s="67"/>
      <c r="D1819" s="46"/>
      <c r="E1819" s="47"/>
      <c r="F1819" s="48"/>
      <c r="G1819" s="48"/>
      <c r="H1819" s="48"/>
      <c r="I1819" s="48"/>
      <c r="J1819" s="111"/>
      <c r="K1819" s="111"/>
    </row>
    <row r="1820" spans="2:11" x14ac:dyDescent="0.25">
      <c r="B1820" s="67"/>
      <c r="C1820" s="67"/>
      <c r="D1820" s="46"/>
      <c r="E1820" s="47"/>
      <c r="F1820" s="48"/>
      <c r="G1820" s="48"/>
      <c r="H1820" s="48"/>
      <c r="I1820" s="48"/>
      <c r="J1820" s="111"/>
      <c r="K1820" s="111"/>
    </row>
    <row r="1821" spans="2:11" x14ac:dyDescent="0.25">
      <c r="B1821" s="67"/>
      <c r="C1821" s="67"/>
      <c r="D1821" s="46"/>
      <c r="E1821" s="47"/>
      <c r="F1821" s="48"/>
      <c r="G1821" s="48"/>
      <c r="H1821" s="48"/>
      <c r="I1821" s="48"/>
      <c r="J1821" s="111"/>
      <c r="K1821" s="111"/>
    </row>
    <row r="1822" spans="2:11" x14ac:dyDescent="0.25">
      <c r="B1822" s="67"/>
      <c r="C1822" s="67"/>
      <c r="D1822" s="46"/>
      <c r="E1822" s="47"/>
      <c r="F1822" s="48"/>
      <c r="G1822" s="48"/>
      <c r="H1822" s="48"/>
      <c r="I1822" s="48"/>
      <c r="J1822" s="111"/>
      <c r="K1822" s="111"/>
    </row>
    <row r="1823" spans="2:11" x14ac:dyDescent="0.25">
      <c r="B1823" s="67"/>
      <c r="C1823" s="67"/>
      <c r="D1823" s="46"/>
      <c r="E1823" s="47"/>
      <c r="F1823" s="48"/>
      <c r="G1823" s="48"/>
      <c r="H1823" s="48"/>
      <c r="I1823" s="48"/>
      <c r="J1823" s="111"/>
      <c r="K1823" s="111"/>
    </row>
    <row r="1824" spans="2:11" x14ac:dyDescent="0.25">
      <c r="B1824" s="67"/>
      <c r="C1824" s="67"/>
      <c r="D1824" s="46"/>
      <c r="E1824" s="47"/>
      <c r="F1824" s="48"/>
      <c r="G1824" s="48"/>
      <c r="H1824" s="48"/>
      <c r="I1824" s="48"/>
      <c r="J1824" s="111"/>
      <c r="K1824" s="111"/>
    </row>
    <row r="1825" spans="2:11" x14ac:dyDescent="0.25">
      <c r="B1825" s="67"/>
      <c r="C1825" s="67"/>
      <c r="D1825" s="46"/>
      <c r="E1825" s="47"/>
      <c r="F1825" s="48"/>
      <c r="G1825" s="48"/>
      <c r="H1825" s="48"/>
      <c r="I1825" s="48"/>
      <c r="J1825" s="111"/>
      <c r="K1825" s="111"/>
    </row>
    <row r="1826" spans="2:11" x14ac:dyDescent="0.25">
      <c r="B1826" s="67"/>
      <c r="C1826" s="67"/>
      <c r="D1826" s="46"/>
      <c r="E1826" s="47"/>
      <c r="F1826" s="48"/>
      <c r="G1826" s="48"/>
      <c r="H1826" s="48"/>
      <c r="I1826" s="48"/>
      <c r="J1826" s="111"/>
      <c r="K1826" s="111"/>
    </row>
    <row r="1827" spans="2:11" x14ac:dyDescent="0.25">
      <c r="B1827" s="67"/>
      <c r="C1827" s="67"/>
      <c r="D1827" s="46"/>
      <c r="E1827" s="47"/>
      <c r="F1827" s="48"/>
      <c r="G1827" s="48"/>
      <c r="H1827" s="48"/>
      <c r="I1827" s="48"/>
      <c r="J1827" s="111"/>
      <c r="K1827" s="111"/>
    </row>
    <row r="1828" spans="2:11" x14ac:dyDescent="0.25">
      <c r="B1828" s="67"/>
      <c r="C1828" s="67"/>
      <c r="D1828" s="46"/>
      <c r="E1828" s="47"/>
      <c r="F1828" s="48"/>
      <c r="G1828" s="48"/>
      <c r="H1828" s="48"/>
      <c r="I1828" s="48"/>
      <c r="J1828" s="111"/>
      <c r="K1828" s="111"/>
    </row>
    <row r="1829" spans="2:11" x14ac:dyDescent="0.25">
      <c r="B1829" s="67"/>
      <c r="C1829" s="67"/>
      <c r="D1829" s="46"/>
      <c r="E1829" s="47"/>
      <c r="F1829" s="48"/>
      <c r="G1829" s="48"/>
      <c r="H1829" s="48"/>
      <c r="I1829" s="48"/>
      <c r="J1829" s="111"/>
      <c r="K1829" s="111"/>
    </row>
    <row r="1830" spans="2:11" x14ac:dyDescent="0.25">
      <c r="B1830" s="67"/>
      <c r="C1830" s="67"/>
      <c r="D1830" s="46"/>
      <c r="E1830" s="47"/>
      <c r="F1830" s="48"/>
      <c r="G1830" s="48"/>
      <c r="H1830" s="48"/>
      <c r="I1830" s="48"/>
      <c r="J1830" s="111"/>
      <c r="K1830" s="111"/>
    </row>
    <row r="1831" spans="2:11" x14ac:dyDescent="0.25">
      <c r="B1831" s="67"/>
      <c r="C1831" s="67"/>
      <c r="D1831" s="46"/>
      <c r="E1831" s="47"/>
      <c r="F1831" s="48"/>
      <c r="G1831" s="48"/>
      <c r="H1831" s="48"/>
      <c r="I1831" s="48"/>
      <c r="J1831" s="111"/>
      <c r="K1831" s="111"/>
    </row>
    <row r="1832" spans="2:11" x14ac:dyDescent="0.25">
      <c r="B1832" s="67"/>
      <c r="C1832" s="67"/>
      <c r="D1832" s="46"/>
      <c r="E1832" s="47"/>
      <c r="F1832" s="48"/>
      <c r="G1832" s="48"/>
      <c r="H1832" s="48"/>
      <c r="I1832" s="48"/>
      <c r="J1832" s="111"/>
      <c r="K1832" s="111"/>
    </row>
    <row r="1833" spans="2:11" x14ac:dyDescent="0.25">
      <c r="B1833" s="67"/>
      <c r="C1833" s="67"/>
      <c r="D1833" s="46"/>
      <c r="E1833" s="47"/>
      <c r="F1833" s="48"/>
      <c r="G1833" s="48"/>
      <c r="H1833" s="48"/>
      <c r="I1833" s="48"/>
      <c r="J1833" s="111"/>
      <c r="K1833" s="111"/>
    </row>
    <row r="1834" spans="2:11" x14ac:dyDescent="0.25">
      <c r="B1834" s="67"/>
      <c r="C1834" s="67"/>
      <c r="D1834" s="46"/>
      <c r="E1834" s="47"/>
      <c r="F1834" s="48"/>
      <c r="G1834" s="48"/>
      <c r="H1834" s="48"/>
      <c r="I1834" s="48"/>
      <c r="J1834" s="111"/>
      <c r="K1834" s="111"/>
    </row>
    <row r="1835" spans="2:11" x14ac:dyDescent="0.25">
      <c r="B1835" s="67"/>
      <c r="C1835" s="67"/>
      <c r="D1835" s="46"/>
      <c r="E1835" s="47"/>
      <c r="F1835" s="48"/>
      <c r="G1835" s="48"/>
      <c r="H1835" s="48"/>
      <c r="I1835" s="48"/>
      <c r="J1835" s="111"/>
      <c r="K1835" s="111"/>
    </row>
    <row r="1836" spans="2:11" x14ac:dyDescent="0.25">
      <c r="B1836" s="67"/>
      <c r="C1836" s="67"/>
      <c r="D1836" s="46"/>
      <c r="E1836" s="47"/>
      <c r="F1836" s="48"/>
      <c r="G1836" s="48"/>
      <c r="H1836" s="48"/>
      <c r="I1836" s="48"/>
      <c r="J1836" s="111"/>
      <c r="K1836" s="111"/>
    </row>
    <row r="1837" spans="2:11" x14ac:dyDescent="0.25">
      <c r="B1837" s="67"/>
      <c r="C1837" s="67"/>
      <c r="D1837" s="46"/>
      <c r="E1837" s="47"/>
      <c r="F1837" s="48"/>
      <c r="G1837" s="48"/>
      <c r="H1837" s="48"/>
      <c r="I1837" s="48"/>
      <c r="J1837" s="111"/>
      <c r="K1837" s="111"/>
    </row>
    <row r="1838" spans="2:11" x14ac:dyDescent="0.25">
      <c r="B1838" s="67"/>
      <c r="C1838" s="67"/>
      <c r="D1838" s="46"/>
      <c r="E1838" s="47"/>
      <c r="F1838" s="48"/>
      <c r="G1838" s="48"/>
      <c r="H1838" s="48"/>
      <c r="I1838" s="48"/>
      <c r="J1838" s="111"/>
      <c r="K1838" s="111"/>
    </row>
    <row r="1839" spans="2:11" x14ac:dyDescent="0.25">
      <c r="B1839" s="67"/>
      <c r="C1839" s="67"/>
      <c r="D1839" s="46"/>
      <c r="E1839" s="47"/>
      <c r="F1839" s="48"/>
      <c r="G1839" s="48"/>
      <c r="H1839" s="48"/>
      <c r="I1839" s="48"/>
      <c r="J1839" s="111"/>
      <c r="K1839" s="111"/>
    </row>
    <row r="1840" spans="2:11" x14ac:dyDescent="0.25">
      <c r="B1840" s="67"/>
      <c r="C1840" s="67"/>
      <c r="D1840" s="46"/>
      <c r="E1840" s="47"/>
      <c r="F1840" s="48"/>
      <c r="G1840" s="48"/>
      <c r="H1840" s="48"/>
      <c r="I1840" s="48"/>
      <c r="J1840" s="111"/>
      <c r="K1840" s="111"/>
    </row>
    <row r="1841" spans="2:11" x14ac:dyDescent="0.25">
      <c r="B1841" s="67"/>
      <c r="C1841" s="67"/>
      <c r="D1841" s="46"/>
      <c r="E1841" s="47"/>
      <c r="F1841" s="48"/>
      <c r="G1841" s="48"/>
      <c r="H1841" s="48"/>
      <c r="I1841" s="48"/>
      <c r="J1841" s="111"/>
      <c r="K1841" s="111"/>
    </row>
    <row r="1842" spans="2:11" x14ac:dyDescent="0.25">
      <c r="B1842" s="67"/>
      <c r="C1842" s="67"/>
      <c r="D1842" s="46"/>
      <c r="E1842" s="47"/>
      <c r="F1842" s="48"/>
      <c r="G1842" s="48"/>
      <c r="H1842" s="48"/>
      <c r="I1842" s="48"/>
      <c r="J1842" s="111"/>
      <c r="K1842" s="111"/>
    </row>
    <row r="1843" spans="2:11" x14ac:dyDescent="0.25">
      <c r="B1843" s="67"/>
      <c r="C1843" s="67"/>
      <c r="D1843" s="46"/>
      <c r="E1843" s="47"/>
      <c r="F1843" s="48"/>
      <c r="G1843" s="48"/>
      <c r="H1843" s="48"/>
      <c r="I1843" s="48"/>
      <c r="J1843" s="111"/>
      <c r="K1843" s="111"/>
    </row>
    <row r="1844" spans="2:11" x14ac:dyDescent="0.25">
      <c r="B1844" s="67"/>
      <c r="C1844" s="67"/>
      <c r="D1844" s="46"/>
      <c r="E1844" s="47"/>
      <c r="F1844" s="48"/>
      <c r="G1844" s="48"/>
      <c r="H1844" s="48"/>
      <c r="I1844" s="48"/>
      <c r="J1844" s="111"/>
      <c r="K1844" s="111"/>
    </row>
    <row r="1845" spans="2:11" x14ac:dyDescent="0.25">
      <c r="B1845" s="67"/>
      <c r="C1845" s="67"/>
      <c r="D1845" s="46"/>
      <c r="E1845" s="47"/>
      <c r="F1845" s="48"/>
      <c r="G1845" s="48"/>
      <c r="H1845" s="48"/>
      <c r="I1845" s="48"/>
      <c r="J1845" s="111"/>
      <c r="K1845" s="111"/>
    </row>
    <row r="1846" spans="2:11" x14ac:dyDescent="0.25">
      <c r="B1846" s="67"/>
      <c r="C1846" s="67"/>
      <c r="D1846" s="46"/>
      <c r="E1846" s="47"/>
      <c r="F1846" s="48"/>
      <c r="G1846" s="48"/>
      <c r="H1846" s="48"/>
      <c r="I1846" s="48"/>
      <c r="J1846" s="111"/>
      <c r="K1846" s="111"/>
    </row>
    <row r="1847" spans="2:11" x14ac:dyDescent="0.25">
      <c r="B1847" s="67"/>
      <c r="C1847" s="67"/>
      <c r="D1847" s="46"/>
      <c r="E1847" s="47"/>
      <c r="F1847" s="48"/>
      <c r="G1847" s="48"/>
      <c r="H1847" s="48"/>
      <c r="I1847" s="48"/>
      <c r="J1847" s="111"/>
      <c r="K1847" s="111"/>
    </row>
    <row r="1848" spans="2:11" x14ac:dyDescent="0.25">
      <c r="B1848" s="67"/>
      <c r="C1848" s="67"/>
      <c r="D1848" s="46"/>
      <c r="E1848" s="47"/>
      <c r="F1848" s="48"/>
      <c r="G1848" s="48"/>
      <c r="H1848" s="48"/>
      <c r="I1848" s="48"/>
      <c r="J1848" s="111"/>
      <c r="K1848" s="111"/>
    </row>
    <row r="1849" spans="2:11" x14ac:dyDescent="0.25">
      <c r="B1849" s="67"/>
      <c r="C1849" s="67"/>
      <c r="D1849" s="46"/>
      <c r="E1849" s="47"/>
      <c r="F1849" s="48"/>
      <c r="G1849" s="48"/>
      <c r="H1849" s="48"/>
      <c r="I1849" s="48"/>
      <c r="J1849" s="111"/>
      <c r="K1849" s="111"/>
    </row>
    <row r="1850" spans="2:11" x14ac:dyDescent="0.25">
      <c r="B1850" s="67"/>
      <c r="C1850" s="67"/>
      <c r="D1850" s="46"/>
      <c r="E1850" s="47"/>
      <c r="F1850" s="48"/>
      <c r="G1850" s="48"/>
      <c r="H1850" s="48"/>
      <c r="I1850" s="48"/>
      <c r="J1850" s="111"/>
      <c r="K1850" s="111"/>
    </row>
    <row r="1851" spans="2:11" x14ac:dyDescent="0.25">
      <c r="B1851" s="67"/>
      <c r="C1851" s="67"/>
      <c r="D1851" s="46"/>
      <c r="E1851" s="47"/>
      <c r="F1851" s="48"/>
      <c r="G1851" s="48"/>
      <c r="H1851" s="48"/>
      <c r="I1851" s="48"/>
      <c r="J1851" s="111"/>
      <c r="K1851" s="111"/>
    </row>
    <row r="1852" spans="2:11" x14ac:dyDescent="0.25">
      <c r="B1852" s="67"/>
      <c r="C1852" s="67"/>
      <c r="D1852" s="46"/>
      <c r="E1852" s="47"/>
      <c r="F1852" s="48"/>
      <c r="G1852" s="48"/>
      <c r="H1852" s="48"/>
      <c r="I1852" s="48"/>
      <c r="J1852" s="111"/>
      <c r="K1852" s="111"/>
    </row>
    <row r="1853" spans="2:11" x14ac:dyDescent="0.25">
      <c r="B1853" s="67"/>
      <c r="C1853" s="67"/>
      <c r="D1853" s="46"/>
      <c r="E1853" s="47"/>
      <c r="F1853" s="48"/>
      <c r="G1853" s="48"/>
      <c r="H1853" s="48"/>
      <c r="I1853" s="48"/>
      <c r="J1853" s="111"/>
      <c r="K1853" s="111"/>
    </row>
    <row r="1854" spans="2:11" x14ac:dyDescent="0.25">
      <c r="B1854" s="67"/>
      <c r="C1854" s="67"/>
      <c r="D1854" s="46"/>
      <c r="E1854" s="47"/>
      <c r="F1854" s="48"/>
      <c r="G1854" s="48"/>
      <c r="H1854" s="48"/>
      <c r="I1854" s="48"/>
      <c r="J1854" s="111"/>
      <c r="K1854" s="111"/>
    </row>
    <row r="1855" spans="2:11" x14ac:dyDescent="0.25">
      <c r="B1855" s="67"/>
      <c r="C1855" s="67"/>
      <c r="D1855" s="46"/>
      <c r="E1855" s="47"/>
      <c r="F1855" s="48"/>
      <c r="G1855" s="48"/>
      <c r="H1855" s="48"/>
      <c r="I1855" s="48"/>
      <c r="J1855" s="111"/>
      <c r="K1855" s="111"/>
    </row>
    <row r="1856" spans="2:11" x14ac:dyDescent="0.25">
      <c r="B1856" s="67"/>
      <c r="C1856" s="67"/>
      <c r="D1856" s="46"/>
      <c r="E1856" s="47"/>
      <c r="F1856" s="48"/>
      <c r="G1856" s="48"/>
      <c r="H1856" s="48"/>
      <c r="I1856" s="48"/>
      <c r="J1856" s="111"/>
      <c r="K1856" s="111"/>
    </row>
    <row r="1857" spans="2:11" x14ac:dyDescent="0.25">
      <c r="B1857" s="67"/>
      <c r="C1857" s="67"/>
      <c r="D1857" s="46"/>
      <c r="E1857" s="47"/>
      <c r="F1857" s="48"/>
      <c r="G1857" s="48"/>
      <c r="H1857" s="48"/>
      <c r="I1857" s="48"/>
      <c r="J1857" s="111"/>
      <c r="K1857" s="111"/>
    </row>
    <row r="1858" spans="2:11" x14ac:dyDescent="0.25">
      <c r="B1858" s="67"/>
      <c r="C1858" s="67"/>
      <c r="D1858" s="46"/>
      <c r="E1858" s="47"/>
      <c r="F1858" s="48"/>
      <c r="G1858" s="48"/>
      <c r="H1858" s="48"/>
      <c r="I1858" s="48"/>
      <c r="J1858" s="111"/>
      <c r="K1858" s="111"/>
    </row>
    <row r="1859" spans="2:11" x14ac:dyDescent="0.25">
      <c r="B1859" s="67"/>
      <c r="C1859" s="67"/>
      <c r="D1859" s="46"/>
      <c r="E1859" s="47"/>
      <c r="F1859" s="48"/>
      <c r="G1859" s="48"/>
      <c r="H1859" s="48"/>
      <c r="I1859" s="48"/>
      <c r="J1859" s="111"/>
      <c r="K1859" s="111"/>
    </row>
    <row r="1860" spans="2:11" x14ac:dyDescent="0.25">
      <c r="B1860" s="67"/>
      <c r="C1860" s="67"/>
      <c r="D1860" s="46"/>
      <c r="E1860" s="47"/>
      <c r="F1860" s="48"/>
      <c r="G1860" s="48"/>
      <c r="H1860" s="48"/>
      <c r="I1860" s="48"/>
      <c r="J1860" s="111"/>
      <c r="K1860" s="111"/>
    </row>
    <row r="1861" spans="2:11" x14ac:dyDescent="0.25">
      <c r="B1861" s="67"/>
      <c r="C1861" s="67"/>
      <c r="D1861" s="46"/>
      <c r="E1861" s="47"/>
      <c r="F1861" s="48"/>
      <c r="G1861" s="48"/>
      <c r="H1861" s="48"/>
      <c r="I1861" s="48"/>
      <c r="J1861" s="111"/>
      <c r="K1861" s="111"/>
    </row>
    <row r="1862" spans="2:11" x14ac:dyDescent="0.25">
      <c r="B1862" s="67"/>
      <c r="C1862" s="67"/>
      <c r="D1862" s="46"/>
      <c r="E1862" s="47"/>
      <c r="F1862" s="48"/>
      <c r="G1862" s="48"/>
      <c r="H1862" s="48"/>
      <c r="I1862" s="48"/>
      <c r="J1862" s="111"/>
      <c r="K1862" s="111"/>
    </row>
    <row r="1863" spans="2:11" x14ac:dyDescent="0.25">
      <c r="B1863" s="67"/>
      <c r="C1863" s="67"/>
      <c r="D1863" s="46"/>
      <c r="E1863" s="47"/>
      <c r="F1863" s="48"/>
      <c r="G1863" s="48"/>
      <c r="H1863" s="48"/>
      <c r="I1863" s="48"/>
      <c r="J1863" s="111"/>
      <c r="K1863" s="111"/>
    </row>
    <row r="1864" spans="2:11" x14ac:dyDescent="0.25">
      <c r="B1864" s="67"/>
      <c r="C1864" s="67"/>
      <c r="D1864" s="46"/>
      <c r="E1864" s="47"/>
      <c r="F1864" s="48"/>
      <c r="G1864" s="48"/>
      <c r="H1864" s="48"/>
      <c r="I1864" s="48"/>
      <c r="J1864" s="111"/>
      <c r="K1864" s="111"/>
    </row>
    <row r="1865" spans="2:11" x14ac:dyDescent="0.25">
      <c r="B1865" s="67"/>
      <c r="C1865" s="67"/>
      <c r="D1865" s="46"/>
      <c r="E1865" s="47"/>
      <c r="F1865" s="48"/>
      <c r="G1865" s="48"/>
      <c r="H1865" s="48"/>
      <c r="I1865" s="48"/>
      <c r="J1865" s="111"/>
      <c r="K1865" s="111"/>
    </row>
    <row r="1866" spans="2:11" x14ac:dyDescent="0.25">
      <c r="B1866" s="67"/>
      <c r="C1866" s="67"/>
      <c r="D1866" s="46"/>
      <c r="E1866" s="47"/>
      <c r="F1866" s="48"/>
      <c r="G1866" s="48"/>
      <c r="H1866" s="48"/>
      <c r="I1866" s="48"/>
      <c r="J1866" s="111"/>
      <c r="K1866" s="111"/>
    </row>
    <row r="1867" spans="2:11" x14ac:dyDescent="0.25">
      <c r="B1867" s="67"/>
      <c r="C1867" s="67"/>
      <c r="D1867" s="46"/>
      <c r="E1867" s="47"/>
      <c r="F1867" s="48"/>
      <c r="G1867" s="48"/>
      <c r="H1867" s="48"/>
      <c r="I1867" s="48"/>
      <c r="J1867" s="111"/>
      <c r="K1867" s="111"/>
    </row>
    <row r="1868" spans="2:11" x14ac:dyDescent="0.25">
      <c r="B1868" s="67"/>
      <c r="C1868" s="67"/>
      <c r="D1868" s="46"/>
      <c r="E1868" s="47"/>
      <c r="F1868" s="48"/>
      <c r="G1868" s="48"/>
      <c r="H1868" s="48"/>
      <c r="I1868" s="48"/>
      <c r="J1868" s="111"/>
      <c r="K1868" s="111"/>
    </row>
    <row r="1869" spans="2:11" x14ac:dyDescent="0.25">
      <c r="B1869" s="67"/>
      <c r="C1869" s="67"/>
      <c r="D1869" s="46"/>
      <c r="E1869" s="47"/>
      <c r="F1869" s="48"/>
      <c r="G1869" s="48"/>
      <c r="H1869" s="48"/>
      <c r="I1869" s="48"/>
      <c r="J1869" s="111"/>
      <c r="K1869" s="111"/>
    </row>
    <row r="1870" spans="2:11" x14ac:dyDescent="0.25">
      <c r="B1870" s="67"/>
      <c r="C1870" s="67"/>
      <c r="D1870" s="46"/>
      <c r="E1870" s="47"/>
      <c r="F1870" s="48"/>
      <c r="G1870" s="48"/>
      <c r="H1870" s="48"/>
      <c r="I1870" s="48"/>
      <c r="J1870" s="111"/>
      <c r="K1870" s="111"/>
    </row>
    <row r="1871" spans="2:11" x14ac:dyDescent="0.25">
      <c r="B1871" s="67"/>
      <c r="C1871" s="67"/>
      <c r="D1871" s="46"/>
      <c r="E1871" s="47"/>
      <c r="F1871" s="48"/>
      <c r="G1871" s="48"/>
      <c r="H1871" s="48"/>
      <c r="I1871" s="48"/>
      <c r="J1871" s="111"/>
      <c r="K1871" s="111"/>
    </row>
    <row r="1872" spans="2:11" x14ac:dyDescent="0.25">
      <c r="B1872" s="67"/>
      <c r="C1872" s="67"/>
      <c r="D1872" s="46"/>
      <c r="E1872" s="47"/>
      <c r="F1872" s="48"/>
      <c r="G1872" s="48"/>
      <c r="H1872" s="48"/>
      <c r="I1872" s="48"/>
      <c r="J1872" s="111"/>
      <c r="K1872" s="111"/>
    </row>
    <row r="1873" spans="2:11" x14ac:dyDescent="0.25">
      <c r="B1873" s="67"/>
      <c r="C1873" s="67"/>
      <c r="D1873" s="46"/>
      <c r="E1873" s="47"/>
      <c r="F1873" s="48"/>
      <c r="G1873" s="48"/>
      <c r="H1873" s="48"/>
      <c r="I1873" s="48"/>
      <c r="J1873" s="111"/>
      <c r="K1873" s="111"/>
    </row>
    <row r="1874" spans="2:11" x14ac:dyDescent="0.25">
      <c r="B1874" s="67"/>
      <c r="C1874" s="67"/>
      <c r="D1874" s="46"/>
      <c r="E1874" s="47"/>
      <c r="F1874" s="48"/>
      <c r="G1874" s="48"/>
      <c r="H1874" s="48"/>
      <c r="I1874" s="48"/>
      <c r="J1874" s="111"/>
      <c r="K1874" s="111"/>
    </row>
    <row r="1875" spans="2:11" x14ac:dyDescent="0.25">
      <c r="B1875" s="67"/>
      <c r="C1875" s="67"/>
      <c r="D1875" s="46"/>
      <c r="E1875" s="47"/>
      <c r="F1875" s="48"/>
      <c r="G1875" s="48"/>
      <c r="H1875" s="48"/>
      <c r="I1875" s="48"/>
      <c r="J1875" s="111"/>
      <c r="K1875" s="111"/>
    </row>
    <row r="1876" spans="2:11" x14ac:dyDescent="0.25">
      <c r="B1876" s="67"/>
      <c r="C1876" s="67"/>
      <c r="D1876" s="46"/>
      <c r="E1876" s="47"/>
      <c r="F1876" s="48"/>
      <c r="G1876" s="48"/>
      <c r="H1876" s="48"/>
      <c r="I1876" s="48"/>
      <c r="J1876" s="111"/>
      <c r="K1876" s="111"/>
    </row>
    <row r="1877" spans="2:11" x14ac:dyDescent="0.25">
      <c r="B1877" s="67"/>
      <c r="C1877" s="67"/>
      <c r="D1877" s="46"/>
      <c r="E1877" s="47"/>
      <c r="F1877" s="48"/>
      <c r="G1877" s="48"/>
      <c r="H1877" s="48"/>
      <c r="I1877" s="48"/>
      <c r="J1877" s="111"/>
      <c r="K1877" s="111"/>
    </row>
    <row r="1878" spans="2:11" x14ac:dyDescent="0.25">
      <c r="B1878" s="67"/>
      <c r="C1878" s="67"/>
      <c r="D1878" s="46"/>
      <c r="E1878" s="47"/>
      <c r="F1878" s="48"/>
      <c r="G1878" s="48"/>
      <c r="H1878" s="48"/>
      <c r="I1878" s="48"/>
      <c r="J1878" s="111"/>
      <c r="K1878" s="111"/>
    </row>
    <row r="1879" spans="2:11" x14ac:dyDescent="0.25">
      <c r="B1879" s="67"/>
      <c r="C1879" s="67"/>
      <c r="D1879" s="46"/>
      <c r="E1879" s="47"/>
      <c r="F1879" s="48"/>
      <c r="G1879" s="48"/>
      <c r="H1879" s="48"/>
      <c r="I1879" s="48"/>
      <c r="J1879" s="111"/>
      <c r="K1879" s="111"/>
    </row>
    <row r="1880" spans="2:11" x14ac:dyDescent="0.25">
      <c r="B1880" s="67"/>
      <c r="C1880" s="67"/>
      <c r="D1880" s="46"/>
      <c r="E1880" s="47"/>
      <c r="F1880" s="48"/>
      <c r="G1880" s="48"/>
      <c r="H1880" s="48"/>
      <c r="I1880" s="48"/>
      <c r="J1880" s="111"/>
      <c r="K1880" s="111"/>
    </row>
    <row r="1881" spans="2:11" x14ac:dyDescent="0.25">
      <c r="B1881" s="67"/>
      <c r="C1881" s="67"/>
      <c r="D1881" s="46"/>
      <c r="E1881" s="47"/>
      <c r="F1881" s="48"/>
      <c r="G1881" s="48"/>
      <c r="H1881" s="48"/>
      <c r="I1881" s="48"/>
      <c r="J1881" s="111"/>
      <c r="K1881" s="111"/>
    </row>
    <row r="1882" spans="2:11" x14ac:dyDescent="0.25">
      <c r="B1882" s="67"/>
      <c r="C1882" s="67"/>
      <c r="D1882" s="46"/>
      <c r="E1882" s="47"/>
      <c r="F1882" s="48"/>
      <c r="G1882" s="48"/>
      <c r="H1882" s="48"/>
      <c r="I1882" s="48"/>
      <c r="J1882" s="111"/>
      <c r="K1882" s="111"/>
    </row>
    <row r="1883" spans="2:11" x14ac:dyDescent="0.25">
      <c r="B1883" s="67"/>
      <c r="C1883" s="67"/>
      <c r="D1883" s="46"/>
      <c r="E1883" s="47"/>
      <c r="F1883" s="48"/>
      <c r="G1883" s="48"/>
      <c r="H1883" s="48"/>
      <c r="I1883" s="48"/>
      <c r="J1883" s="111"/>
      <c r="K1883" s="111"/>
    </row>
    <row r="1884" spans="2:11" x14ac:dyDescent="0.25">
      <c r="B1884" s="67"/>
      <c r="C1884" s="67"/>
      <c r="D1884" s="46"/>
      <c r="E1884" s="47"/>
      <c r="F1884" s="48"/>
      <c r="G1884" s="48"/>
      <c r="H1884" s="48"/>
      <c r="I1884" s="48"/>
      <c r="J1884" s="111"/>
      <c r="K1884" s="111"/>
    </row>
    <row r="1885" spans="2:11" x14ac:dyDescent="0.25">
      <c r="B1885" s="67"/>
      <c r="C1885" s="67"/>
      <c r="D1885" s="46"/>
      <c r="E1885" s="47"/>
      <c r="F1885" s="48"/>
      <c r="G1885" s="48"/>
      <c r="H1885" s="48"/>
      <c r="I1885" s="48"/>
      <c r="J1885" s="111"/>
      <c r="K1885" s="111"/>
    </row>
    <row r="1886" spans="2:11" x14ac:dyDescent="0.25">
      <c r="B1886" s="67"/>
      <c r="C1886" s="67"/>
      <c r="D1886" s="46"/>
      <c r="E1886" s="47"/>
      <c r="F1886" s="48"/>
      <c r="G1886" s="48"/>
      <c r="H1886" s="48"/>
      <c r="I1886" s="48"/>
      <c r="J1886" s="111"/>
      <c r="K1886" s="111"/>
    </row>
    <row r="1887" spans="2:11" x14ac:dyDescent="0.25">
      <c r="B1887" s="67"/>
      <c r="C1887" s="67"/>
      <c r="D1887" s="46"/>
      <c r="E1887" s="47"/>
      <c r="F1887" s="48"/>
      <c r="G1887" s="48"/>
      <c r="H1887" s="48"/>
      <c r="I1887" s="48"/>
      <c r="J1887" s="111"/>
      <c r="K1887" s="111"/>
    </row>
    <row r="1888" spans="2:11" x14ac:dyDescent="0.25">
      <c r="B1888" s="67"/>
      <c r="C1888" s="67"/>
      <c r="D1888" s="46"/>
      <c r="E1888" s="47"/>
      <c r="F1888" s="48"/>
      <c r="G1888" s="48"/>
      <c r="H1888" s="48"/>
      <c r="I1888" s="48"/>
      <c r="J1888" s="111"/>
      <c r="K1888" s="111"/>
    </row>
    <row r="1889" spans="2:11" x14ac:dyDescent="0.25">
      <c r="B1889" s="67"/>
      <c r="C1889" s="67"/>
      <c r="D1889" s="46"/>
      <c r="E1889" s="47"/>
      <c r="F1889" s="48"/>
      <c r="G1889" s="48"/>
      <c r="H1889" s="48"/>
      <c r="I1889" s="48"/>
      <c r="J1889" s="111"/>
      <c r="K1889" s="111"/>
    </row>
    <row r="1890" spans="2:11" x14ac:dyDescent="0.25">
      <c r="B1890" s="67"/>
      <c r="C1890" s="67"/>
      <c r="D1890" s="46"/>
      <c r="E1890" s="47"/>
      <c r="F1890" s="48"/>
      <c r="G1890" s="48"/>
      <c r="H1890" s="48"/>
      <c r="I1890" s="48"/>
      <c r="J1890" s="111"/>
      <c r="K1890" s="111"/>
    </row>
    <row r="1891" spans="2:11" x14ac:dyDescent="0.25">
      <c r="B1891" s="67"/>
      <c r="C1891" s="67"/>
      <c r="D1891" s="46"/>
      <c r="E1891" s="47"/>
      <c r="F1891" s="48"/>
      <c r="G1891" s="48"/>
      <c r="H1891" s="48"/>
      <c r="I1891" s="48"/>
      <c r="J1891" s="111"/>
      <c r="K1891" s="111"/>
    </row>
    <row r="1892" spans="2:11" x14ac:dyDescent="0.25">
      <c r="B1892" s="67"/>
      <c r="C1892" s="67"/>
      <c r="D1892" s="46"/>
      <c r="E1892" s="47"/>
      <c r="F1892" s="48"/>
      <c r="G1892" s="48"/>
      <c r="H1892" s="48"/>
      <c r="I1892" s="48"/>
      <c r="J1892" s="111"/>
      <c r="K1892" s="111"/>
    </row>
    <row r="1893" spans="2:11" x14ac:dyDescent="0.25">
      <c r="B1893" s="67"/>
      <c r="C1893" s="67"/>
      <c r="D1893" s="46"/>
      <c r="E1893" s="47"/>
      <c r="F1893" s="48"/>
      <c r="G1893" s="48"/>
      <c r="H1893" s="48"/>
      <c r="I1893" s="48"/>
      <c r="J1893" s="111"/>
      <c r="K1893" s="111"/>
    </row>
    <row r="1894" spans="2:11" x14ac:dyDescent="0.25">
      <c r="B1894" s="67"/>
      <c r="C1894" s="67"/>
      <c r="D1894" s="46"/>
      <c r="E1894" s="47"/>
      <c r="F1894" s="48"/>
      <c r="G1894" s="48"/>
      <c r="H1894" s="48"/>
      <c r="I1894" s="48"/>
      <c r="J1894" s="111"/>
      <c r="K1894" s="111"/>
    </row>
    <row r="1895" spans="2:11" x14ac:dyDescent="0.25">
      <c r="B1895" s="67"/>
      <c r="C1895" s="67"/>
      <c r="D1895" s="46"/>
      <c r="E1895" s="47"/>
      <c r="F1895" s="48"/>
      <c r="G1895" s="48"/>
      <c r="H1895" s="48"/>
      <c r="I1895" s="48"/>
      <c r="J1895" s="111"/>
      <c r="K1895" s="111"/>
    </row>
    <row r="1896" spans="2:11" x14ac:dyDescent="0.25">
      <c r="B1896" s="67"/>
      <c r="C1896" s="67"/>
      <c r="D1896" s="46"/>
      <c r="E1896" s="47"/>
      <c r="F1896" s="48"/>
      <c r="G1896" s="48"/>
      <c r="H1896" s="48"/>
      <c r="I1896" s="48"/>
      <c r="J1896" s="111"/>
      <c r="K1896" s="111"/>
    </row>
    <row r="1897" spans="2:11" x14ac:dyDescent="0.25">
      <c r="B1897" s="67"/>
      <c r="C1897" s="67"/>
      <c r="D1897" s="46"/>
      <c r="E1897" s="47"/>
      <c r="F1897" s="48"/>
      <c r="G1897" s="48"/>
      <c r="H1897" s="48"/>
      <c r="I1897" s="48"/>
      <c r="J1897" s="111"/>
      <c r="K1897" s="111"/>
    </row>
    <row r="1898" spans="2:11" x14ac:dyDescent="0.25">
      <c r="B1898" s="67"/>
      <c r="C1898" s="67"/>
      <c r="D1898" s="46"/>
      <c r="E1898" s="47"/>
      <c r="F1898" s="48"/>
      <c r="G1898" s="48"/>
      <c r="H1898" s="48"/>
      <c r="I1898" s="48"/>
      <c r="J1898" s="111"/>
      <c r="K1898" s="111"/>
    </row>
    <row r="1899" spans="2:11" x14ac:dyDescent="0.25">
      <c r="B1899" s="67"/>
      <c r="C1899" s="67"/>
      <c r="D1899" s="46"/>
      <c r="E1899" s="47"/>
      <c r="F1899" s="48"/>
      <c r="G1899" s="48"/>
      <c r="H1899" s="48"/>
      <c r="I1899" s="48"/>
      <c r="J1899" s="111"/>
      <c r="K1899" s="111"/>
    </row>
    <row r="1900" spans="2:11" x14ac:dyDescent="0.25">
      <c r="B1900" s="67"/>
      <c r="C1900" s="67"/>
      <c r="D1900" s="46"/>
      <c r="E1900" s="47"/>
      <c r="F1900" s="48"/>
      <c r="G1900" s="48"/>
      <c r="H1900" s="48"/>
      <c r="I1900" s="48"/>
      <c r="J1900" s="111"/>
      <c r="K1900" s="111"/>
    </row>
    <row r="1901" spans="2:11" x14ac:dyDescent="0.25">
      <c r="B1901" s="67"/>
      <c r="C1901" s="67"/>
      <c r="D1901" s="46"/>
      <c r="E1901" s="47"/>
      <c r="F1901" s="48"/>
      <c r="G1901" s="48"/>
      <c r="H1901" s="48"/>
      <c r="I1901" s="48"/>
      <c r="J1901" s="111"/>
      <c r="K1901" s="111"/>
    </row>
    <row r="1902" spans="2:11" x14ac:dyDescent="0.25">
      <c r="B1902" s="67"/>
      <c r="C1902" s="67"/>
      <c r="D1902" s="46"/>
      <c r="E1902" s="47"/>
      <c r="F1902" s="48"/>
      <c r="G1902" s="48"/>
      <c r="H1902" s="48"/>
      <c r="I1902" s="48"/>
      <c r="J1902" s="111"/>
      <c r="K1902" s="111"/>
    </row>
    <row r="1903" spans="2:11" x14ac:dyDescent="0.25">
      <c r="B1903" s="67"/>
      <c r="C1903" s="67"/>
      <c r="D1903" s="46"/>
      <c r="E1903" s="47"/>
      <c r="F1903" s="48"/>
      <c r="G1903" s="48"/>
      <c r="H1903" s="48"/>
      <c r="I1903" s="48"/>
      <c r="J1903" s="111"/>
      <c r="K1903" s="111"/>
    </row>
    <row r="1904" spans="2:11" x14ac:dyDescent="0.25">
      <c r="B1904" s="67"/>
      <c r="C1904" s="67"/>
      <c r="D1904" s="46"/>
      <c r="E1904" s="47"/>
      <c r="F1904" s="48"/>
      <c r="G1904" s="48"/>
      <c r="H1904" s="48"/>
      <c r="I1904" s="48"/>
      <c r="J1904" s="111"/>
      <c r="K1904" s="111"/>
    </row>
    <row r="1905" spans="2:11" x14ac:dyDescent="0.25">
      <c r="B1905" s="67"/>
      <c r="C1905" s="67"/>
      <c r="D1905" s="46"/>
      <c r="E1905" s="47"/>
      <c r="F1905" s="48"/>
      <c r="G1905" s="48"/>
      <c r="H1905" s="48"/>
      <c r="I1905" s="48"/>
      <c r="J1905" s="111"/>
      <c r="K1905" s="111"/>
    </row>
    <row r="1906" spans="2:11" x14ac:dyDescent="0.25">
      <c r="B1906" s="67"/>
      <c r="C1906" s="67"/>
      <c r="D1906" s="46"/>
      <c r="E1906" s="47"/>
      <c r="F1906" s="48"/>
      <c r="G1906" s="48"/>
      <c r="H1906" s="48"/>
      <c r="I1906" s="48"/>
      <c r="J1906" s="111"/>
      <c r="K1906" s="111"/>
    </row>
    <row r="1907" spans="2:11" x14ac:dyDescent="0.25">
      <c r="B1907" s="67"/>
      <c r="C1907" s="67"/>
      <c r="D1907" s="46"/>
      <c r="E1907" s="47"/>
      <c r="F1907" s="48"/>
      <c r="G1907" s="48"/>
      <c r="H1907" s="48"/>
      <c r="I1907" s="48"/>
      <c r="J1907" s="111"/>
      <c r="K1907" s="111"/>
    </row>
    <row r="1908" spans="2:11" x14ac:dyDescent="0.25">
      <c r="B1908" s="67"/>
      <c r="C1908" s="67"/>
      <c r="D1908" s="46"/>
      <c r="E1908" s="47"/>
      <c r="F1908" s="48"/>
      <c r="G1908" s="48"/>
      <c r="H1908" s="48"/>
      <c r="I1908" s="48"/>
      <c r="J1908" s="111"/>
      <c r="K1908" s="111"/>
    </row>
    <row r="1909" spans="2:11" x14ac:dyDescent="0.25">
      <c r="B1909" s="67"/>
      <c r="C1909" s="67"/>
      <c r="D1909" s="46"/>
      <c r="E1909" s="47"/>
      <c r="F1909" s="48"/>
      <c r="G1909" s="48"/>
      <c r="H1909" s="48"/>
      <c r="I1909" s="48"/>
      <c r="J1909" s="111"/>
      <c r="K1909" s="111"/>
    </row>
    <row r="1910" spans="2:11" x14ac:dyDescent="0.25">
      <c r="B1910" s="67"/>
      <c r="C1910" s="67"/>
      <c r="D1910" s="46"/>
      <c r="E1910" s="47"/>
      <c r="F1910" s="48"/>
      <c r="G1910" s="48"/>
      <c r="H1910" s="48"/>
      <c r="I1910" s="48"/>
      <c r="J1910" s="111"/>
      <c r="K1910" s="111"/>
    </row>
    <row r="1911" spans="2:11" x14ac:dyDescent="0.25">
      <c r="B1911" s="67"/>
      <c r="C1911" s="67"/>
      <c r="D1911" s="46"/>
      <c r="E1911" s="47"/>
      <c r="F1911" s="48"/>
      <c r="G1911" s="48"/>
      <c r="H1911" s="48"/>
      <c r="I1911" s="48"/>
      <c r="J1911" s="111"/>
      <c r="K1911" s="111"/>
    </row>
    <row r="1912" spans="2:11" x14ac:dyDescent="0.25">
      <c r="B1912" s="67"/>
      <c r="C1912" s="67"/>
      <c r="D1912" s="46"/>
      <c r="E1912" s="47"/>
      <c r="F1912" s="48"/>
      <c r="G1912" s="48"/>
      <c r="H1912" s="48"/>
      <c r="I1912" s="48"/>
      <c r="J1912" s="111"/>
      <c r="K1912" s="111"/>
    </row>
    <row r="1913" spans="2:11" x14ac:dyDescent="0.25">
      <c r="B1913" s="67"/>
      <c r="C1913" s="67"/>
      <c r="D1913" s="46"/>
      <c r="E1913" s="47"/>
      <c r="F1913" s="48"/>
      <c r="G1913" s="48"/>
      <c r="H1913" s="48"/>
      <c r="I1913" s="48"/>
      <c r="J1913" s="111"/>
      <c r="K1913" s="111"/>
    </row>
    <row r="1914" spans="2:11" x14ac:dyDescent="0.25">
      <c r="B1914" s="67"/>
      <c r="C1914" s="67"/>
      <c r="D1914" s="46"/>
      <c r="E1914" s="47"/>
      <c r="F1914" s="48"/>
      <c r="G1914" s="48"/>
      <c r="H1914" s="48"/>
      <c r="I1914" s="48"/>
      <c r="J1914" s="111"/>
      <c r="K1914" s="111"/>
    </row>
    <row r="1915" spans="2:11" x14ac:dyDescent="0.25">
      <c r="B1915" s="67"/>
      <c r="C1915" s="67"/>
      <c r="D1915" s="46"/>
      <c r="E1915" s="47"/>
      <c r="F1915" s="48"/>
      <c r="G1915" s="48"/>
      <c r="H1915" s="48"/>
      <c r="I1915" s="48"/>
      <c r="J1915" s="111"/>
      <c r="K1915" s="111"/>
    </row>
    <row r="1916" spans="2:11" x14ac:dyDescent="0.25">
      <c r="B1916" s="67"/>
      <c r="C1916" s="67"/>
      <c r="D1916" s="46"/>
      <c r="E1916" s="47"/>
      <c r="F1916" s="48"/>
      <c r="G1916" s="48"/>
      <c r="H1916" s="48"/>
      <c r="I1916" s="48"/>
      <c r="J1916" s="111"/>
      <c r="K1916" s="111"/>
    </row>
    <row r="1917" spans="2:11" x14ac:dyDescent="0.25">
      <c r="B1917" s="67"/>
      <c r="C1917" s="67"/>
      <c r="D1917" s="46"/>
      <c r="E1917" s="47"/>
      <c r="F1917" s="48"/>
      <c r="G1917" s="48"/>
      <c r="H1917" s="48"/>
      <c r="I1917" s="48"/>
      <c r="J1917" s="111"/>
      <c r="K1917" s="111"/>
    </row>
    <row r="1918" spans="2:11" x14ac:dyDescent="0.25">
      <c r="B1918" s="67"/>
      <c r="C1918" s="67"/>
      <c r="D1918" s="46"/>
      <c r="E1918" s="47"/>
      <c r="F1918" s="48"/>
      <c r="G1918" s="48"/>
      <c r="H1918" s="48"/>
      <c r="I1918" s="48"/>
      <c r="J1918" s="111"/>
      <c r="K1918" s="111"/>
    </row>
    <row r="1919" spans="2:11" x14ac:dyDescent="0.25">
      <c r="B1919" s="67"/>
      <c r="C1919" s="67"/>
      <c r="D1919" s="46"/>
      <c r="E1919" s="47"/>
      <c r="F1919" s="48"/>
      <c r="G1919" s="48"/>
      <c r="H1919" s="48"/>
      <c r="I1919" s="48"/>
      <c r="J1919" s="111"/>
      <c r="K1919" s="111"/>
    </row>
    <row r="1920" spans="2:11" x14ac:dyDescent="0.25">
      <c r="B1920" s="67"/>
      <c r="C1920" s="67"/>
      <c r="D1920" s="46"/>
      <c r="E1920" s="47"/>
      <c r="F1920" s="48"/>
      <c r="G1920" s="48"/>
      <c r="H1920" s="48"/>
      <c r="I1920" s="48"/>
      <c r="J1920" s="111"/>
      <c r="K1920" s="111"/>
    </row>
    <row r="1921" spans="2:11" x14ac:dyDescent="0.25">
      <c r="B1921" s="67"/>
      <c r="C1921" s="67"/>
      <c r="D1921" s="46"/>
      <c r="E1921" s="47"/>
      <c r="F1921" s="48"/>
      <c r="G1921" s="48"/>
      <c r="H1921" s="48"/>
      <c r="I1921" s="48"/>
      <c r="J1921" s="111"/>
      <c r="K1921" s="111"/>
    </row>
    <row r="1922" spans="2:11" x14ac:dyDescent="0.25">
      <c r="B1922" s="67"/>
      <c r="C1922" s="67"/>
      <c r="D1922" s="46"/>
      <c r="E1922" s="47"/>
      <c r="F1922" s="48"/>
      <c r="G1922" s="48"/>
      <c r="H1922" s="48"/>
      <c r="I1922" s="48"/>
      <c r="J1922" s="111"/>
      <c r="K1922" s="111"/>
    </row>
    <row r="1923" spans="2:11" x14ac:dyDescent="0.25">
      <c r="B1923" s="67"/>
      <c r="C1923" s="67"/>
      <c r="D1923" s="46"/>
      <c r="E1923" s="47"/>
      <c r="F1923" s="48"/>
      <c r="G1923" s="48"/>
      <c r="H1923" s="48"/>
      <c r="I1923" s="48"/>
      <c r="J1923" s="111"/>
      <c r="K1923" s="111"/>
    </row>
    <row r="1924" spans="2:11" x14ac:dyDescent="0.25">
      <c r="B1924" s="67"/>
      <c r="C1924" s="67"/>
      <c r="D1924" s="46"/>
      <c r="E1924" s="47"/>
      <c r="F1924" s="48"/>
      <c r="G1924" s="48"/>
      <c r="H1924" s="48"/>
      <c r="I1924" s="48"/>
      <c r="J1924" s="111"/>
      <c r="K1924" s="111"/>
    </row>
    <row r="1925" spans="2:11" x14ac:dyDescent="0.25">
      <c r="B1925" s="67"/>
      <c r="C1925" s="67"/>
      <c r="D1925" s="46"/>
      <c r="E1925" s="47"/>
      <c r="F1925" s="48"/>
      <c r="G1925" s="48"/>
      <c r="H1925" s="48"/>
      <c r="I1925" s="48"/>
      <c r="J1925" s="111"/>
      <c r="K1925" s="111"/>
    </row>
    <row r="1926" spans="2:11" x14ac:dyDescent="0.25">
      <c r="B1926" s="67"/>
      <c r="C1926" s="67"/>
      <c r="D1926" s="46"/>
      <c r="E1926" s="47"/>
      <c r="F1926" s="48"/>
      <c r="G1926" s="48"/>
      <c r="H1926" s="48"/>
      <c r="I1926" s="48"/>
      <c r="J1926" s="111"/>
      <c r="K1926" s="111"/>
    </row>
    <row r="1927" spans="2:11" x14ac:dyDescent="0.25">
      <c r="B1927" s="67"/>
      <c r="C1927" s="67"/>
      <c r="D1927" s="46"/>
      <c r="E1927" s="47"/>
      <c r="F1927" s="48"/>
      <c r="G1927" s="48"/>
      <c r="H1927" s="48"/>
      <c r="I1927" s="48"/>
      <c r="J1927" s="111"/>
      <c r="K1927" s="111"/>
    </row>
    <row r="1928" spans="2:11" x14ac:dyDescent="0.25">
      <c r="B1928" s="67"/>
      <c r="C1928" s="67"/>
      <c r="D1928" s="46"/>
      <c r="E1928" s="47"/>
      <c r="F1928" s="48"/>
      <c r="G1928" s="48"/>
      <c r="H1928" s="48"/>
      <c r="I1928" s="48"/>
      <c r="J1928" s="111"/>
      <c r="K1928" s="111"/>
    </row>
    <row r="1929" spans="2:11" x14ac:dyDescent="0.25">
      <c r="B1929" s="67"/>
      <c r="C1929" s="67"/>
      <c r="D1929" s="46"/>
      <c r="E1929" s="47"/>
      <c r="F1929" s="48"/>
      <c r="G1929" s="48"/>
      <c r="H1929" s="48"/>
      <c r="I1929" s="48"/>
      <c r="J1929" s="111"/>
      <c r="K1929" s="111"/>
    </row>
    <row r="1930" spans="2:11" x14ac:dyDescent="0.25">
      <c r="B1930" s="67"/>
      <c r="C1930" s="67"/>
      <c r="D1930" s="46"/>
      <c r="E1930" s="47"/>
      <c r="F1930" s="48"/>
      <c r="G1930" s="48"/>
      <c r="H1930" s="48"/>
      <c r="I1930" s="48"/>
      <c r="J1930" s="111"/>
      <c r="K1930" s="111"/>
    </row>
    <row r="1931" spans="2:11" x14ac:dyDescent="0.25">
      <c r="B1931" s="67"/>
      <c r="C1931" s="67"/>
      <c r="D1931" s="46"/>
      <c r="E1931" s="47"/>
      <c r="F1931" s="48"/>
      <c r="G1931" s="48"/>
      <c r="H1931" s="48"/>
      <c r="I1931" s="48"/>
      <c r="J1931" s="111"/>
      <c r="K1931" s="111"/>
    </row>
    <row r="1932" spans="2:11" x14ac:dyDescent="0.25">
      <c r="B1932" s="67"/>
      <c r="C1932" s="67"/>
      <c r="D1932" s="46"/>
      <c r="E1932" s="47"/>
      <c r="F1932" s="48"/>
      <c r="G1932" s="48"/>
      <c r="H1932" s="48"/>
      <c r="I1932" s="48"/>
      <c r="J1932" s="111"/>
      <c r="K1932" s="111"/>
    </row>
    <row r="1933" spans="2:11" x14ac:dyDescent="0.25">
      <c r="B1933" s="67"/>
      <c r="C1933" s="67"/>
      <c r="D1933" s="46"/>
      <c r="E1933" s="47"/>
      <c r="F1933" s="48"/>
      <c r="G1933" s="48"/>
      <c r="H1933" s="48"/>
      <c r="I1933" s="48"/>
      <c r="J1933" s="111"/>
      <c r="K1933" s="111"/>
    </row>
    <row r="1934" spans="2:11" x14ac:dyDescent="0.25">
      <c r="B1934" s="67"/>
      <c r="C1934" s="67"/>
      <c r="D1934" s="46"/>
      <c r="E1934" s="47"/>
      <c r="F1934" s="48"/>
      <c r="G1934" s="48"/>
      <c r="H1934" s="48"/>
      <c r="I1934" s="48"/>
      <c r="J1934" s="111"/>
      <c r="K1934" s="111"/>
    </row>
    <row r="1935" spans="2:11" x14ac:dyDescent="0.25">
      <c r="B1935" s="67"/>
      <c r="C1935" s="67"/>
      <c r="D1935" s="46"/>
      <c r="E1935" s="47"/>
      <c r="F1935" s="48"/>
      <c r="G1935" s="48"/>
      <c r="H1935" s="48"/>
      <c r="I1935" s="48"/>
      <c r="J1935" s="111"/>
      <c r="K1935" s="111"/>
    </row>
    <row r="1936" spans="2:11" x14ac:dyDescent="0.25">
      <c r="B1936" s="67"/>
      <c r="C1936" s="67"/>
      <c r="D1936" s="46"/>
      <c r="E1936" s="47"/>
      <c r="F1936" s="48"/>
      <c r="G1936" s="48"/>
      <c r="H1936" s="48"/>
      <c r="I1936" s="48"/>
      <c r="J1936" s="111"/>
      <c r="K1936" s="111"/>
    </row>
    <row r="1937" spans="2:11" x14ac:dyDescent="0.25">
      <c r="B1937" s="67"/>
      <c r="C1937" s="67"/>
      <c r="D1937" s="46"/>
      <c r="E1937" s="47"/>
      <c r="F1937" s="48"/>
      <c r="G1937" s="48"/>
      <c r="H1937" s="48"/>
      <c r="I1937" s="48"/>
      <c r="J1937" s="111"/>
      <c r="K1937" s="111"/>
    </row>
    <row r="1938" spans="2:11" x14ac:dyDescent="0.25">
      <c r="B1938" s="67"/>
      <c r="C1938" s="67"/>
      <c r="D1938" s="46"/>
      <c r="E1938" s="47"/>
      <c r="F1938" s="48"/>
      <c r="G1938" s="48"/>
      <c r="H1938" s="48"/>
      <c r="I1938" s="48"/>
      <c r="J1938" s="111"/>
      <c r="K1938" s="111"/>
    </row>
    <row r="1939" spans="2:11" x14ac:dyDescent="0.25">
      <c r="B1939" s="67"/>
      <c r="C1939" s="67"/>
      <c r="D1939" s="46"/>
      <c r="E1939" s="47"/>
      <c r="F1939" s="48"/>
      <c r="G1939" s="48"/>
      <c r="H1939" s="48"/>
      <c r="I1939" s="48"/>
      <c r="J1939" s="111"/>
      <c r="K1939" s="111"/>
    </row>
    <row r="1940" spans="2:11" x14ac:dyDescent="0.25">
      <c r="B1940" s="67"/>
      <c r="C1940" s="67"/>
      <c r="D1940" s="46"/>
      <c r="E1940" s="47"/>
      <c r="F1940" s="48"/>
      <c r="G1940" s="48"/>
      <c r="H1940" s="48"/>
      <c r="I1940" s="48"/>
      <c r="J1940" s="111"/>
      <c r="K1940" s="111"/>
    </row>
    <row r="1941" spans="2:11" x14ac:dyDescent="0.25">
      <c r="B1941" s="67"/>
      <c r="C1941" s="67"/>
      <c r="D1941" s="46"/>
      <c r="E1941" s="47"/>
      <c r="F1941" s="48"/>
      <c r="G1941" s="48"/>
      <c r="H1941" s="48"/>
      <c r="I1941" s="48"/>
      <c r="J1941" s="111"/>
      <c r="K1941" s="111"/>
    </row>
    <row r="1942" spans="2:11" x14ac:dyDescent="0.25">
      <c r="B1942" s="67"/>
      <c r="C1942" s="67"/>
      <c r="D1942" s="46"/>
      <c r="E1942" s="47"/>
      <c r="F1942" s="48"/>
      <c r="G1942" s="48"/>
      <c r="H1942" s="48"/>
      <c r="I1942" s="48"/>
      <c r="J1942" s="111"/>
      <c r="K1942" s="111"/>
    </row>
    <row r="1943" spans="2:11" x14ac:dyDescent="0.25">
      <c r="B1943" s="67"/>
      <c r="C1943" s="67"/>
      <c r="D1943" s="46"/>
      <c r="E1943" s="47"/>
      <c r="F1943" s="48"/>
      <c r="G1943" s="48"/>
      <c r="H1943" s="48"/>
      <c r="I1943" s="48"/>
      <c r="J1943" s="111"/>
      <c r="K1943" s="111"/>
    </row>
    <row r="1944" spans="2:11" x14ac:dyDescent="0.25">
      <c r="B1944" s="67"/>
      <c r="C1944" s="67"/>
      <c r="D1944" s="46"/>
      <c r="E1944" s="47"/>
      <c r="F1944" s="48"/>
      <c r="G1944" s="48"/>
      <c r="H1944" s="48"/>
      <c r="I1944" s="48"/>
      <c r="J1944" s="111"/>
      <c r="K1944" s="111"/>
    </row>
    <row r="1945" spans="2:11" x14ac:dyDescent="0.25">
      <c r="B1945" s="67"/>
      <c r="C1945" s="67"/>
      <c r="D1945" s="46"/>
      <c r="E1945" s="47"/>
      <c r="F1945" s="48"/>
      <c r="G1945" s="48"/>
      <c r="H1945" s="48"/>
      <c r="I1945" s="48"/>
      <c r="J1945" s="111"/>
      <c r="K1945" s="111"/>
    </row>
    <row r="1946" spans="2:11" x14ac:dyDescent="0.25">
      <c r="B1946" s="67"/>
      <c r="C1946" s="67"/>
      <c r="D1946" s="46"/>
      <c r="E1946" s="47"/>
      <c r="F1946" s="48"/>
      <c r="G1946" s="48"/>
      <c r="H1946" s="48"/>
      <c r="I1946" s="48"/>
      <c r="J1946" s="111"/>
      <c r="K1946" s="111"/>
    </row>
    <row r="1947" spans="2:11" x14ac:dyDescent="0.25">
      <c r="B1947" s="67"/>
      <c r="C1947" s="67"/>
      <c r="D1947" s="46"/>
      <c r="E1947" s="47"/>
      <c r="F1947" s="48"/>
      <c r="G1947" s="48"/>
      <c r="H1947" s="48"/>
      <c r="I1947" s="48"/>
      <c r="J1947" s="111"/>
      <c r="K1947" s="111"/>
    </row>
    <row r="1948" spans="2:11" x14ac:dyDescent="0.25">
      <c r="B1948" s="67"/>
      <c r="C1948" s="67"/>
      <c r="D1948" s="46"/>
      <c r="E1948" s="47"/>
      <c r="F1948" s="48"/>
      <c r="G1948" s="48"/>
      <c r="H1948" s="48"/>
      <c r="I1948" s="48"/>
      <c r="J1948" s="111"/>
      <c r="K1948" s="111"/>
    </row>
    <row r="1949" spans="2:11" x14ac:dyDescent="0.25">
      <c r="B1949" s="67"/>
      <c r="C1949" s="67"/>
      <c r="D1949" s="46"/>
      <c r="E1949" s="47"/>
      <c r="F1949" s="48"/>
      <c r="G1949" s="48"/>
      <c r="H1949" s="48"/>
      <c r="I1949" s="48"/>
      <c r="J1949" s="111"/>
      <c r="K1949" s="111"/>
    </row>
    <row r="1950" spans="2:11" x14ac:dyDescent="0.25">
      <c r="B1950" s="67"/>
      <c r="C1950" s="67"/>
      <c r="D1950" s="46"/>
      <c r="E1950" s="47"/>
      <c r="F1950" s="48"/>
      <c r="G1950" s="48"/>
      <c r="H1950" s="48"/>
      <c r="I1950" s="48"/>
      <c r="J1950" s="111"/>
      <c r="K1950" s="111"/>
    </row>
    <row r="1951" spans="2:11" x14ac:dyDescent="0.25">
      <c r="B1951" s="67"/>
      <c r="C1951" s="67"/>
      <c r="D1951" s="46"/>
      <c r="E1951" s="47"/>
      <c r="F1951" s="48"/>
      <c r="G1951" s="48"/>
      <c r="H1951" s="48"/>
      <c r="I1951" s="48"/>
      <c r="J1951" s="111"/>
      <c r="K1951" s="111"/>
    </row>
    <row r="1952" spans="2:11" x14ac:dyDescent="0.25">
      <c r="B1952" s="67"/>
      <c r="C1952" s="67"/>
      <c r="D1952" s="46"/>
      <c r="E1952" s="47"/>
      <c r="F1952" s="48"/>
      <c r="G1952" s="48"/>
      <c r="H1952" s="48"/>
      <c r="I1952" s="48"/>
      <c r="J1952" s="111"/>
      <c r="K1952" s="111"/>
    </row>
    <row r="1953" spans="2:11" x14ac:dyDescent="0.25">
      <c r="B1953" s="67"/>
      <c r="C1953" s="67"/>
      <c r="D1953" s="46"/>
      <c r="E1953" s="47"/>
      <c r="F1953" s="48"/>
      <c r="G1953" s="48"/>
      <c r="H1953" s="48"/>
      <c r="I1953" s="48"/>
      <c r="J1953" s="111"/>
      <c r="K1953" s="111"/>
    </row>
    <row r="1954" spans="2:11" x14ac:dyDescent="0.25">
      <c r="B1954" s="67"/>
      <c r="C1954" s="67"/>
      <c r="D1954" s="46"/>
      <c r="E1954" s="47"/>
      <c r="F1954" s="48"/>
      <c r="G1954" s="48"/>
      <c r="H1954" s="48"/>
      <c r="I1954" s="48"/>
      <c r="J1954" s="111"/>
      <c r="K1954" s="111"/>
    </row>
    <row r="1955" spans="2:11" x14ac:dyDescent="0.25">
      <c r="B1955" s="67"/>
      <c r="C1955" s="67"/>
      <c r="D1955" s="46"/>
      <c r="E1955" s="47"/>
      <c r="F1955" s="48"/>
      <c r="G1955" s="48"/>
      <c r="H1955" s="48"/>
      <c r="I1955" s="48"/>
      <c r="J1955" s="111"/>
      <c r="K1955" s="111"/>
    </row>
    <row r="1956" spans="2:11" x14ac:dyDescent="0.25">
      <c r="B1956" s="67"/>
      <c r="C1956" s="67"/>
      <c r="D1956" s="46"/>
      <c r="E1956" s="47"/>
      <c r="F1956" s="48"/>
      <c r="G1956" s="48"/>
      <c r="H1956" s="48"/>
      <c r="I1956" s="48"/>
      <c r="J1956" s="111"/>
      <c r="K1956" s="111"/>
    </row>
    <row r="1957" spans="2:11" x14ac:dyDescent="0.25">
      <c r="B1957" s="67"/>
      <c r="C1957" s="67"/>
      <c r="D1957" s="46"/>
      <c r="E1957" s="47"/>
      <c r="F1957" s="48"/>
      <c r="G1957" s="48"/>
      <c r="H1957" s="48"/>
      <c r="I1957" s="48"/>
      <c r="J1957" s="111"/>
      <c r="K1957" s="111"/>
    </row>
    <row r="1958" spans="2:11" x14ac:dyDescent="0.25">
      <c r="B1958" s="67"/>
      <c r="C1958" s="67"/>
      <c r="D1958" s="46"/>
      <c r="E1958" s="47"/>
      <c r="F1958" s="48"/>
      <c r="G1958" s="48"/>
      <c r="H1958" s="48"/>
      <c r="I1958" s="48"/>
      <c r="J1958" s="111"/>
      <c r="K1958" s="111"/>
    </row>
    <row r="1959" spans="2:11" x14ac:dyDescent="0.25">
      <c r="B1959" s="67"/>
      <c r="C1959" s="67"/>
      <c r="D1959" s="46"/>
      <c r="E1959" s="47"/>
      <c r="F1959" s="48"/>
      <c r="G1959" s="48"/>
      <c r="H1959" s="48"/>
      <c r="I1959" s="48"/>
      <c r="J1959" s="111"/>
      <c r="K1959" s="111"/>
    </row>
    <row r="1960" spans="2:11" x14ac:dyDescent="0.25">
      <c r="B1960" s="67"/>
      <c r="C1960" s="67"/>
      <c r="D1960" s="46"/>
      <c r="E1960" s="47"/>
      <c r="F1960" s="48"/>
      <c r="G1960" s="48"/>
      <c r="H1960" s="48"/>
      <c r="I1960" s="48"/>
      <c r="J1960" s="111"/>
      <c r="K1960" s="111"/>
    </row>
    <row r="1961" spans="2:11" x14ac:dyDescent="0.25">
      <c r="B1961" s="67"/>
      <c r="C1961" s="67"/>
      <c r="D1961" s="46"/>
      <c r="E1961" s="47"/>
      <c r="F1961" s="48"/>
      <c r="G1961" s="48"/>
      <c r="H1961" s="48"/>
      <c r="I1961" s="48"/>
      <c r="J1961" s="111"/>
      <c r="K1961" s="111"/>
    </row>
    <row r="1962" spans="2:11" x14ac:dyDescent="0.25">
      <c r="B1962" s="67"/>
      <c r="C1962" s="67"/>
      <c r="D1962" s="46"/>
      <c r="E1962" s="47"/>
      <c r="F1962" s="48"/>
      <c r="G1962" s="48"/>
      <c r="H1962" s="48"/>
      <c r="I1962" s="48"/>
      <c r="J1962" s="111"/>
      <c r="K1962" s="111"/>
    </row>
    <row r="1963" spans="2:11" x14ac:dyDescent="0.25">
      <c r="B1963" s="67"/>
      <c r="C1963" s="67"/>
      <c r="D1963" s="46"/>
      <c r="E1963" s="47"/>
      <c r="F1963" s="48"/>
      <c r="G1963" s="48"/>
      <c r="H1963" s="48"/>
      <c r="I1963" s="48"/>
      <c r="J1963" s="111"/>
      <c r="K1963" s="111"/>
    </row>
    <row r="1964" spans="2:11" x14ac:dyDescent="0.25">
      <c r="B1964" s="67"/>
      <c r="C1964" s="67"/>
      <c r="D1964" s="46"/>
      <c r="E1964" s="47"/>
      <c r="F1964" s="48"/>
      <c r="G1964" s="48"/>
      <c r="H1964" s="48"/>
      <c r="I1964" s="48"/>
      <c r="J1964" s="111"/>
      <c r="K1964" s="111"/>
    </row>
    <row r="1965" spans="2:11" x14ac:dyDescent="0.25">
      <c r="B1965" s="67"/>
      <c r="C1965" s="67"/>
      <c r="D1965" s="46"/>
      <c r="E1965" s="47"/>
      <c r="F1965" s="48"/>
      <c r="G1965" s="48"/>
      <c r="H1965" s="48"/>
      <c r="I1965" s="48"/>
      <c r="J1965" s="111"/>
      <c r="K1965" s="111"/>
    </row>
    <row r="1966" spans="2:11" x14ac:dyDescent="0.25">
      <c r="B1966" s="67"/>
      <c r="C1966" s="67"/>
      <c r="D1966" s="46"/>
      <c r="E1966" s="47"/>
      <c r="F1966" s="48"/>
      <c r="G1966" s="48"/>
      <c r="H1966" s="48"/>
      <c r="I1966" s="48"/>
      <c r="J1966" s="111"/>
      <c r="K1966" s="111"/>
    </row>
    <row r="1967" spans="2:11" x14ac:dyDescent="0.25">
      <c r="B1967" s="67"/>
      <c r="C1967" s="67"/>
      <c r="D1967" s="46"/>
      <c r="E1967" s="47"/>
      <c r="F1967" s="48"/>
      <c r="G1967" s="48"/>
      <c r="H1967" s="48"/>
      <c r="I1967" s="48"/>
      <c r="J1967" s="111"/>
      <c r="K1967" s="111"/>
    </row>
    <row r="1968" spans="2:11" x14ac:dyDescent="0.25">
      <c r="B1968" s="67"/>
      <c r="C1968" s="67"/>
      <c r="D1968" s="46"/>
      <c r="E1968" s="47"/>
      <c r="F1968" s="48"/>
      <c r="G1968" s="48"/>
      <c r="H1968" s="48"/>
      <c r="I1968" s="48"/>
      <c r="J1968" s="111"/>
      <c r="K1968" s="111"/>
    </row>
    <row r="1969" spans="2:11" x14ac:dyDescent="0.25">
      <c r="B1969" s="67"/>
      <c r="C1969" s="67"/>
      <c r="D1969" s="46"/>
      <c r="E1969" s="47"/>
      <c r="F1969" s="48"/>
      <c r="G1969" s="48"/>
      <c r="H1969" s="48"/>
      <c r="I1969" s="48"/>
      <c r="J1969" s="111"/>
      <c r="K1969" s="111"/>
    </row>
    <row r="1970" spans="2:11" x14ac:dyDescent="0.25">
      <c r="B1970" s="67"/>
      <c r="C1970" s="67"/>
      <c r="D1970" s="46"/>
      <c r="E1970" s="47"/>
      <c r="F1970" s="48"/>
      <c r="G1970" s="48"/>
      <c r="H1970" s="48"/>
      <c r="I1970" s="48"/>
      <c r="J1970" s="111"/>
      <c r="K1970" s="111"/>
    </row>
    <row r="1971" spans="2:11" x14ac:dyDescent="0.25">
      <c r="B1971" s="67"/>
      <c r="C1971" s="67"/>
      <c r="D1971" s="46"/>
      <c r="E1971" s="47"/>
      <c r="F1971" s="48"/>
      <c r="G1971" s="48"/>
      <c r="H1971" s="48"/>
      <c r="I1971" s="48"/>
      <c r="J1971" s="111"/>
      <c r="K1971" s="111"/>
    </row>
    <row r="1972" spans="2:11" x14ac:dyDescent="0.25">
      <c r="B1972" s="67"/>
      <c r="C1972" s="67"/>
      <c r="D1972" s="46"/>
      <c r="E1972" s="47"/>
      <c r="F1972" s="48"/>
      <c r="G1972" s="48"/>
      <c r="H1972" s="48"/>
      <c r="I1972" s="48"/>
      <c r="J1972" s="111"/>
      <c r="K1972" s="111"/>
    </row>
    <row r="1973" spans="2:11" x14ac:dyDescent="0.25">
      <c r="B1973" s="67"/>
      <c r="C1973" s="67"/>
      <c r="D1973" s="46"/>
      <c r="E1973" s="47"/>
      <c r="F1973" s="48"/>
      <c r="G1973" s="48"/>
      <c r="H1973" s="48"/>
      <c r="I1973" s="48"/>
      <c r="J1973" s="111"/>
      <c r="K1973" s="111"/>
    </row>
    <row r="1974" spans="2:11" x14ac:dyDescent="0.25">
      <c r="B1974" s="67"/>
      <c r="C1974" s="67"/>
      <c r="D1974" s="46"/>
      <c r="E1974" s="47"/>
      <c r="F1974" s="48"/>
      <c r="G1974" s="48"/>
      <c r="H1974" s="48"/>
      <c r="I1974" s="48"/>
      <c r="J1974" s="111"/>
      <c r="K1974" s="111"/>
    </row>
    <row r="1975" spans="2:11" x14ac:dyDescent="0.25">
      <c r="B1975" s="67"/>
      <c r="C1975" s="67"/>
      <c r="D1975" s="46"/>
      <c r="E1975" s="47"/>
      <c r="F1975" s="48"/>
      <c r="G1975" s="48"/>
      <c r="H1975" s="48"/>
      <c r="I1975" s="48"/>
      <c r="J1975" s="111"/>
      <c r="K1975" s="111"/>
    </row>
    <row r="1976" spans="2:11" x14ac:dyDescent="0.25">
      <c r="B1976" s="67"/>
      <c r="C1976" s="67"/>
      <c r="D1976" s="46"/>
      <c r="E1976" s="47"/>
      <c r="F1976" s="48"/>
      <c r="G1976" s="48"/>
      <c r="H1976" s="48"/>
      <c r="I1976" s="48"/>
      <c r="J1976" s="111"/>
      <c r="K1976" s="111"/>
    </row>
    <row r="1977" spans="2:11" x14ac:dyDescent="0.25">
      <c r="B1977" s="67"/>
      <c r="C1977" s="67"/>
      <c r="D1977" s="46"/>
      <c r="E1977" s="47"/>
      <c r="F1977" s="48"/>
      <c r="G1977" s="48"/>
      <c r="H1977" s="48"/>
      <c r="I1977" s="48"/>
      <c r="J1977" s="111"/>
      <c r="K1977" s="111"/>
    </row>
    <row r="1978" spans="2:11" x14ac:dyDescent="0.25">
      <c r="B1978" s="67"/>
      <c r="C1978" s="67"/>
      <c r="D1978" s="46"/>
      <c r="E1978" s="47"/>
      <c r="F1978" s="48"/>
      <c r="G1978" s="48"/>
      <c r="H1978" s="48"/>
      <c r="I1978" s="48"/>
      <c r="J1978" s="111"/>
      <c r="K1978" s="111"/>
    </row>
    <row r="1979" spans="2:11" x14ac:dyDescent="0.25">
      <c r="B1979" s="67"/>
      <c r="C1979" s="67"/>
      <c r="D1979" s="46"/>
      <c r="E1979" s="47"/>
      <c r="F1979" s="48"/>
      <c r="G1979" s="48"/>
      <c r="H1979" s="48"/>
      <c r="I1979" s="48"/>
      <c r="J1979" s="111"/>
      <c r="K1979" s="111"/>
    </row>
    <row r="1980" spans="2:11" x14ac:dyDescent="0.25">
      <c r="B1980" s="67"/>
      <c r="C1980" s="67"/>
      <c r="D1980" s="46"/>
      <c r="E1980" s="47"/>
      <c r="F1980" s="48"/>
      <c r="G1980" s="48"/>
      <c r="H1980" s="48"/>
      <c r="I1980" s="48"/>
      <c r="J1980" s="111"/>
      <c r="K1980" s="111"/>
    </row>
    <row r="1981" spans="2:11" x14ac:dyDescent="0.25">
      <c r="B1981" s="67"/>
      <c r="C1981" s="67"/>
      <c r="D1981" s="46"/>
      <c r="E1981" s="47"/>
      <c r="F1981" s="48"/>
      <c r="G1981" s="48"/>
      <c r="H1981" s="48"/>
      <c r="I1981" s="48"/>
      <c r="J1981" s="111"/>
      <c r="K1981" s="111"/>
    </row>
    <row r="1982" spans="2:11" x14ac:dyDescent="0.25">
      <c r="B1982" s="67"/>
      <c r="C1982" s="67"/>
      <c r="D1982" s="46"/>
      <c r="E1982" s="47"/>
      <c r="F1982" s="48"/>
      <c r="G1982" s="48"/>
      <c r="H1982" s="48"/>
      <c r="I1982" s="48"/>
      <c r="J1982" s="111"/>
      <c r="K1982" s="111"/>
    </row>
    <row r="1983" spans="2:11" x14ac:dyDescent="0.25">
      <c r="B1983" s="67"/>
      <c r="C1983" s="67"/>
      <c r="D1983" s="46"/>
      <c r="E1983" s="47"/>
      <c r="F1983" s="48"/>
      <c r="G1983" s="48"/>
      <c r="H1983" s="48"/>
      <c r="I1983" s="48"/>
      <c r="J1983" s="111"/>
      <c r="K1983" s="111"/>
    </row>
    <row r="1984" spans="2:11" x14ac:dyDescent="0.25">
      <c r="B1984" s="67"/>
      <c r="C1984" s="67"/>
      <c r="D1984" s="46"/>
      <c r="E1984" s="47"/>
      <c r="F1984" s="48"/>
      <c r="G1984" s="48"/>
      <c r="H1984" s="48"/>
      <c r="I1984" s="48"/>
      <c r="J1984" s="111"/>
      <c r="K1984" s="111"/>
    </row>
    <row r="1985" spans="2:11" x14ac:dyDescent="0.25">
      <c r="B1985" s="67"/>
      <c r="C1985" s="67"/>
      <c r="D1985" s="46"/>
      <c r="E1985" s="47"/>
      <c r="F1985" s="48"/>
      <c r="G1985" s="48"/>
      <c r="H1985" s="48"/>
      <c r="I1985" s="48"/>
      <c r="J1985" s="111"/>
      <c r="K1985" s="111"/>
    </row>
    <row r="1986" spans="2:11" x14ac:dyDescent="0.25">
      <c r="B1986" s="67"/>
      <c r="C1986" s="67"/>
      <c r="D1986" s="46"/>
      <c r="E1986" s="47"/>
      <c r="F1986" s="48"/>
      <c r="G1986" s="48"/>
      <c r="H1986" s="48"/>
      <c r="I1986" s="48"/>
      <c r="J1986" s="111"/>
      <c r="K1986" s="111"/>
    </row>
    <row r="1987" spans="2:11" x14ac:dyDescent="0.25">
      <c r="B1987" s="67"/>
      <c r="C1987" s="67"/>
      <c r="D1987" s="46"/>
      <c r="E1987" s="47"/>
      <c r="F1987" s="48"/>
      <c r="G1987" s="48"/>
      <c r="H1987" s="48"/>
      <c r="I1987" s="48"/>
      <c r="J1987" s="111"/>
      <c r="K1987" s="111"/>
    </row>
    <row r="1988" spans="2:11" x14ac:dyDescent="0.25">
      <c r="B1988" s="67"/>
      <c r="C1988" s="67"/>
      <c r="D1988" s="46"/>
      <c r="E1988" s="47"/>
      <c r="F1988" s="48"/>
      <c r="G1988" s="48"/>
      <c r="H1988" s="48"/>
      <c r="I1988" s="48"/>
      <c r="J1988" s="111"/>
      <c r="K1988" s="111"/>
    </row>
    <row r="1989" spans="2:11" x14ac:dyDescent="0.25">
      <c r="B1989" s="67"/>
      <c r="C1989" s="67"/>
      <c r="D1989" s="46"/>
      <c r="E1989" s="47"/>
      <c r="F1989" s="48"/>
      <c r="G1989" s="48"/>
      <c r="H1989" s="48"/>
      <c r="I1989" s="48"/>
      <c r="J1989" s="111"/>
      <c r="K1989" s="111"/>
    </row>
    <row r="1990" spans="2:11" x14ac:dyDescent="0.25">
      <c r="B1990" s="67"/>
      <c r="C1990" s="67"/>
      <c r="D1990" s="46"/>
      <c r="E1990" s="47"/>
      <c r="F1990" s="48"/>
      <c r="G1990" s="48"/>
      <c r="H1990" s="48"/>
      <c r="I1990" s="48"/>
      <c r="J1990" s="111"/>
      <c r="K1990" s="111"/>
    </row>
    <row r="1991" spans="2:11" x14ac:dyDescent="0.25">
      <c r="B1991" s="67"/>
      <c r="C1991" s="67"/>
      <c r="D1991" s="46"/>
      <c r="E1991" s="47"/>
      <c r="F1991" s="48"/>
      <c r="G1991" s="48"/>
      <c r="H1991" s="48"/>
      <c r="I1991" s="48"/>
      <c r="J1991" s="111"/>
      <c r="K1991" s="111"/>
    </row>
    <row r="1992" spans="2:11" x14ac:dyDescent="0.25">
      <c r="B1992" s="67"/>
      <c r="C1992" s="67"/>
      <c r="D1992" s="46"/>
      <c r="E1992" s="47"/>
      <c r="F1992" s="48"/>
      <c r="G1992" s="48"/>
      <c r="H1992" s="48"/>
      <c r="I1992" s="48"/>
      <c r="J1992" s="111"/>
      <c r="K1992" s="111"/>
    </row>
    <row r="1993" spans="2:11" x14ac:dyDescent="0.25">
      <c r="B1993" s="67"/>
      <c r="C1993" s="67"/>
      <c r="D1993" s="46"/>
      <c r="E1993" s="47"/>
      <c r="F1993" s="48"/>
      <c r="G1993" s="48"/>
      <c r="H1993" s="48"/>
      <c r="I1993" s="48"/>
      <c r="J1993" s="111"/>
      <c r="K1993" s="111"/>
    </row>
    <row r="1994" spans="2:11" x14ac:dyDescent="0.25">
      <c r="B1994" s="67"/>
      <c r="C1994" s="67"/>
      <c r="D1994" s="46"/>
      <c r="E1994" s="47"/>
      <c r="F1994" s="48"/>
      <c r="G1994" s="48"/>
      <c r="H1994" s="48"/>
      <c r="I1994" s="48"/>
      <c r="J1994" s="111"/>
      <c r="K1994" s="111"/>
    </row>
    <row r="1995" spans="2:11" x14ac:dyDescent="0.25">
      <c r="B1995" s="67"/>
      <c r="C1995" s="67"/>
      <c r="D1995" s="46"/>
      <c r="E1995" s="47"/>
      <c r="F1995" s="48"/>
      <c r="G1995" s="48"/>
      <c r="H1995" s="48"/>
      <c r="I1995" s="48"/>
      <c r="J1995" s="111"/>
      <c r="K1995" s="111"/>
    </row>
    <row r="1996" spans="2:11" x14ac:dyDescent="0.25">
      <c r="B1996" s="67"/>
      <c r="C1996" s="67"/>
      <c r="D1996" s="46"/>
      <c r="E1996" s="47"/>
      <c r="F1996" s="48"/>
      <c r="G1996" s="48"/>
      <c r="H1996" s="48"/>
      <c r="I1996" s="48"/>
      <c r="J1996" s="111"/>
      <c r="K1996" s="111"/>
    </row>
    <row r="1997" spans="2:11" x14ac:dyDescent="0.25">
      <c r="B1997" s="67"/>
      <c r="C1997" s="67"/>
      <c r="D1997" s="46"/>
      <c r="E1997" s="47"/>
      <c r="F1997" s="48"/>
      <c r="G1997" s="48"/>
      <c r="H1997" s="48"/>
      <c r="I1997" s="48"/>
      <c r="J1997" s="111"/>
      <c r="K1997" s="111"/>
    </row>
    <row r="1998" spans="2:11" x14ac:dyDescent="0.25">
      <c r="B1998" s="67"/>
      <c r="C1998" s="67"/>
      <c r="D1998" s="46"/>
      <c r="E1998" s="47"/>
      <c r="F1998" s="48"/>
      <c r="G1998" s="48"/>
      <c r="H1998" s="48"/>
      <c r="I1998" s="48"/>
      <c r="J1998" s="111"/>
      <c r="K1998" s="111"/>
    </row>
    <row r="1999" spans="2:11" x14ac:dyDescent="0.25">
      <c r="B1999" s="67"/>
      <c r="C1999" s="67"/>
      <c r="D1999" s="46"/>
      <c r="E1999" s="47"/>
      <c r="F1999" s="48"/>
      <c r="G1999" s="48"/>
      <c r="H1999" s="48"/>
      <c r="I1999" s="48"/>
      <c r="J1999" s="111"/>
      <c r="K1999" s="111"/>
    </row>
    <row r="2000" spans="2:11" x14ac:dyDescent="0.25">
      <c r="B2000" s="67"/>
      <c r="C2000" s="67"/>
      <c r="D2000" s="46"/>
      <c r="E2000" s="47"/>
      <c r="F2000" s="48"/>
      <c r="G2000" s="48"/>
      <c r="H2000" s="48"/>
      <c r="I2000" s="48"/>
      <c r="J2000" s="111"/>
      <c r="K2000" s="111"/>
    </row>
    <row r="2001" spans="2:11" x14ac:dyDescent="0.25">
      <c r="B2001" s="67"/>
      <c r="C2001" s="67"/>
      <c r="D2001" s="46"/>
      <c r="E2001" s="47"/>
      <c r="F2001" s="48"/>
      <c r="G2001" s="48"/>
      <c r="H2001" s="48"/>
      <c r="I2001" s="48"/>
      <c r="J2001" s="111"/>
      <c r="K2001" s="111"/>
    </row>
    <row r="2002" spans="2:11" x14ac:dyDescent="0.25">
      <c r="B2002" s="67"/>
      <c r="C2002" s="67"/>
      <c r="D2002" s="46"/>
      <c r="E2002" s="47"/>
      <c r="F2002" s="48"/>
      <c r="G2002" s="48"/>
      <c r="H2002" s="48"/>
      <c r="I2002" s="48"/>
      <c r="J2002" s="111"/>
      <c r="K2002" s="111"/>
    </row>
    <row r="2003" spans="2:11" x14ac:dyDescent="0.25">
      <c r="B2003" s="67"/>
      <c r="C2003" s="67"/>
      <c r="D2003" s="46"/>
      <c r="E2003" s="47"/>
      <c r="F2003" s="48"/>
      <c r="G2003" s="48"/>
      <c r="H2003" s="48"/>
      <c r="I2003" s="48"/>
      <c r="J2003" s="111"/>
      <c r="K2003" s="111"/>
    </row>
    <row r="2004" spans="2:11" x14ac:dyDescent="0.25">
      <c r="B2004" s="67"/>
      <c r="C2004" s="67"/>
      <c r="D2004" s="46"/>
      <c r="E2004" s="47"/>
      <c r="F2004" s="48"/>
      <c r="G2004" s="48"/>
      <c r="H2004" s="48"/>
      <c r="I2004" s="48"/>
      <c r="J2004" s="111"/>
      <c r="K2004" s="111"/>
    </row>
    <row r="2005" spans="2:11" x14ac:dyDescent="0.25">
      <c r="B2005" s="67"/>
      <c r="C2005" s="67"/>
      <c r="D2005" s="46"/>
      <c r="E2005" s="47"/>
      <c r="F2005" s="48"/>
      <c r="G2005" s="48"/>
      <c r="H2005" s="48"/>
      <c r="I2005" s="48"/>
      <c r="J2005" s="111"/>
      <c r="K2005" s="111"/>
    </row>
    <row r="2006" spans="2:11" x14ac:dyDescent="0.25">
      <c r="B2006" s="67"/>
      <c r="C2006" s="67"/>
      <c r="D2006" s="46"/>
      <c r="E2006" s="47"/>
      <c r="F2006" s="48"/>
      <c r="G2006" s="48"/>
      <c r="H2006" s="48"/>
      <c r="I2006" s="48"/>
      <c r="J2006" s="111"/>
      <c r="K2006" s="111"/>
    </row>
    <row r="2007" spans="2:11" x14ac:dyDescent="0.25">
      <c r="B2007" s="67"/>
      <c r="C2007" s="67"/>
      <c r="D2007" s="46"/>
      <c r="E2007" s="47"/>
      <c r="F2007" s="48"/>
      <c r="G2007" s="48"/>
      <c r="H2007" s="48"/>
      <c r="I2007" s="48"/>
      <c r="J2007" s="111"/>
      <c r="K2007" s="111"/>
    </row>
    <row r="2008" spans="2:11" x14ac:dyDescent="0.25">
      <c r="B2008" s="67"/>
      <c r="C2008" s="67"/>
      <c r="D2008" s="46"/>
      <c r="E2008" s="47"/>
      <c r="F2008" s="48"/>
      <c r="G2008" s="48"/>
      <c r="H2008" s="48"/>
      <c r="I2008" s="48"/>
      <c r="J2008" s="111"/>
      <c r="K2008" s="111"/>
    </row>
    <row r="2009" spans="2:11" x14ac:dyDescent="0.25">
      <c r="B2009" s="67"/>
      <c r="C2009" s="67"/>
      <c r="D2009" s="46"/>
      <c r="E2009" s="47"/>
      <c r="F2009" s="48"/>
      <c r="G2009" s="48"/>
      <c r="H2009" s="48"/>
      <c r="I2009" s="48"/>
      <c r="J2009" s="111"/>
      <c r="K2009" s="111"/>
    </row>
    <row r="2010" spans="2:11" x14ac:dyDescent="0.25">
      <c r="B2010" s="67"/>
      <c r="C2010" s="67"/>
      <c r="D2010" s="46"/>
      <c r="E2010" s="47"/>
      <c r="F2010" s="48"/>
      <c r="G2010" s="48"/>
      <c r="H2010" s="48"/>
      <c r="I2010" s="48"/>
      <c r="J2010" s="111"/>
      <c r="K2010" s="111"/>
    </row>
    <row r="2011" spans="2:11" x14ac:dyDescent="0.25">
      <c r="B2011" s="67"/>
      <c r="C2011" s="67"/>
      <c r="D2011" s="46"/>
      <c r="E2011" s="47"/>
      <c r="F2011" s="48"/>
      <c r="G2011" s="48"/>
      <c r="H2011" s="48"/>
      <c r="I2011" s="48"/>
      <c r="J2011" s="111"/>
      <c r="K2011" s="111"/>
    </row>
    <row r="2012" spans="2:11" x14ac:dyDescent="0.25">
      <c r="B2012" s="67"/>
      <c r="C2012" s="67"/>
      <c r="D2012" s="46"/>
      <c r="E2012" s="47"/>
      <c r="F2012" s="48"/>
      <c r="G2012" s="48"/>
      <c r="H2012" s="48"/>
      <c r="I2012" s="48"/>
      <c r="J2012" s="111"/>
      <c r="K2012" s="111"/>
    </row>
    <row r="2013" spans="2:11" x14ac:dyDescent="0.25">
      <c r="B2013" s="67"/>
      <c r="C2013" s="67"/>
      <c r="D2013" s="46"/>
      <c r="E2013" s="47"/>
      <c r="F2013" s="48"/>
      <c r="G2013" s="48"/>
      <c r="H2013" s="48"/>
      <c r="I2013" s="48"/>
      <c r="J2013" s="111"/>
      <c r="K2013" s="111"/>
    </row>
    <row r="2014" spans="2:11" x14ac:dyDescent="0.25">
      <c r="B2014" s="67"/>
      <c r="C2014" s="67"/>
      <c r="D2014" s="46"/>
      <c r="E2014" s="47"/>
      <c r="F2014" s="48"/>
      <c r="G2014" s="48"/>
      <c r="H2014" s="48"/>
      <c r="I2014" s="48"/>
      <c r="J2014" s="111"/>
      <c r="K2014" s="111"/>
    </row>
    <row r="2015" spans="2:11" x14ac:dyDescent="0.25">
      <c r="B2015" s="67"/>
      <c r="C2015" s="67"/>
      <c r="D2015" s="46"/>
      <c r="E2015" s="47"/>
      <c r="F2015" s="48"/>
      <c r="G2015" s="48"/>
      <c r="H2015" s="48"/>
      <c r="I2015" s="48"/>
      <c r="J2015" s="111"/>
      <c r="K2015" s="111"/>
    </row>
    <row r="2016" spans="2:11" x14ac:dyDescent="0.25">
      <c r="B2016" s="67"/>
      <c r="C2016" s="67"/>
      <c r="D2016" s="46"/>
      <c r="E2016" s="47"/>
      <c r="F2016" s="48"/>
      <c r="G2016" s="48"/>
      <c r="H2016" s="48"/>
      <c r="I2016" s="48"/>
      <c r="J2016" s="111"/>
      <c r="K2016" s="111"/>
    </row>
    <row r="2017" spans="2:11" x14ac:dyDescent="0.25">
      <c r="B2017" s="67"/>
      <c r="C2017" s="67"/>
      <c r="D2017" s="46"/>
      <c r="E2017" s="47"/>
      <c r="F2017" s="48"/>
      <c r="G2017" s="48"/>
      <c r="H2017" s="48"/>
      <c r="I2017" s="48"/>
      <c r="J2017" s="111"/>
      <c r="K2017" s="111"/>
    </row>
    <row r="2018" spans="2:11" x14ac:dyDescent="0.25">
      <c r="B2018" s="67"/>
      <c r="C2018" s="67"/>
      <c r="D2018" s="46"/>
      <c r="E2018" s="47"/>
      <c r="F2018" s="48"/>
      <c r="G2018" s="48"/>
      <c r="H2018" s="48"/>
      <c r="I2018" s="48"/>
      <c r="J2018" s="111"/>
      <c r="K2018" s="111"/>
    </row>
    <row r="2019" spans="2:11" x14ac:dyDescent="0.25">
      <c r="B2019" s="67"/>
      <c r="C2019" s="67"/>
      <c r="D2019" s="46"/>
      <c r="E2019" s="47"/>
      <c r="F2019" s="48"/>
      <c r="G2019" s="48"/>
      <c r="H2019" s="48"/>
      <c r="I2019" s="48"/>
      <c r="J2019" s="111"/>
      <c r="K2019" s="111"/>
    </row>
    <row r="2020" spans="2:11" x14ac:dyDescent="0.25">
      <c r="B2020" s="67"/>
      <c r="C2020" s="67"/>
      <c r="D2020" s="46"/>
      <c r="E2020" s="47"/>
      <c r="F2020" s="48"/>
      <c r="G2020" s="48"/>
      <c r="H2020" s="48"/>
      <c r="I2020" s="48"/>
      <c r="J2020" s="111"/>
      <c r="K2020" s="111"/>
    </row>
    <row r="2021" spans="2:11" x14ac:dyDescent="0.25">
      <c r="B2021" s="67"/>
      <c r="C2021" s="67"/>
      <c r="D2021" s="46"/>
      <c r="E2021" s="47"/>
      <c r="F2021" s="48"/>
      <c r="G2021" s="48"/>
      <c r="H2021" s="48"/>
      <c r="I2021" s="48"/>
      <c r="J2021" s="111"/>
      <c r="K2021" s="111"/>
    </row>
    <row r="2022" spans="2:11" x14ac:dyDescent="0.25">
      <c r="B2022" s="67"/>
      <c r="C2022" s="67"/>
      <c r="D2022" s="46"/>
      <c r="E2022" s="47"/>
      <c r="F2022" s="48"/>
      <c r="G2022" s="48"/>
      <c r="H2022" s="48"/>
      <c r="I2022" s="48"/>
      <c r="J2022" s="111"/>
      <c r="K2022" s="111"/>
    </row>
    <row r="2023" spans="2:11" x14ac:dyDescent="0.25">
      <c r="B2023" s="67"/>
      <c r="C2023" s="67"/>
      <c r="D2023" s="46"/>
      <c r="E2023" s="47"/>
      <c r="F2023" s="48"/>
      <c r="G2023" s="48"/>
      <c r="H2023" s="48"/>
      <c r="I2023" s="48"/>
      <c r="J2023" s="111"/>
      <c r="K2023" s="111"/>
    </row>
    <row r="2024" spans="2:11" x14ac:dyDescent="0.25">
      <c r="B2024" s="67"/>
      <c r="C2024" s="67"/>
      <c r="D2024" s="46"/>
      <c r="E2024" s="47"/>
      <c r="F2024" s="48"/>
      <c r="G2024" s="48"/>
      <c r="H2024" s="48"/>
      <c r="I2024" s="48"/>
      <c r="J2024" s="111"/>
      <c r="K2024" s="111"/>
    </row>
    <row r="2025" spans="2:11" x14ac:dyDescent="0.25">
      <c r="B2025" s="67"/>
      <c r="C2025" s="67"/>
      <c r="D2025" s="46"/>
      <c r="E2025" s="47"/>
      <c r="F2025" s="48"/>
      <c r="G2025" s="48"/>
      <c r="H2025" s="48"/>
      <c r="I2025" s="48"/>
      <c r="J2025" s="111"/>
      <c r="K2025" s="111"/>
    </row>
    <row r="2026" spans="2:11" x14ac:dyDescent="0.25">
      <c r="B2026" s="67"/>
      <c r="C2026" s="67"/>
      <c r="D2026" s="46"/>
      <c r="E2026" s="47"/>
      <c r="F2026" s="48"/>
      <c r="G2026" s="48"/>
      <c r="H2026" s="48"/>
      <c r="I2026" s="48"/>
      <c r="J2026" s="111"/>
      <c r="K2026" s="111"/>
    </row>
    <row r="2027" spans="2:11" x14ac:dyDescent="0.25">
      <c r="B2027" s="67"/>
      <c r="C2027" s="67"/>
      <c r="D2027" s="46"/>
      <c r="E2027" s="47"/>
      <c r="F2027" s="48"/>
      <c r="G2027" s="48"/>
      <c r="H2027" s="48"/>
      <c r="I2027" s="48"/>
      <c r="J2027" s="111"/>
      <c r="K2027" s="111"/>
    </row>
    <row r="2028" spans="2:11" x14ac:dyDescent="0.25">
      <c r="B2028" s="67"/>
      <c r="C2028" s="67"/>
      <c r="D2028" s="46"/>
      <c r="E2028" s="47"/>
      <c r="F2028" s="48"/>
      <c r="G2028" s="48"/>
      <c r="H2028" s="48"/>
      <c r="I2028" s="48"/>
      <c r="J2028" s="111"/>
      <c r="K2028" s="111"/>
    </row>
    <row r="2029" spans="2:11" x14ac:dyDescent="0.25">
      <c r="B2029" s="67"/>
      <c r="C2029" s="67"/>
      <c r="D2029" s="46"/>
      <c r="E2029" s="47"/>
      <c r="F2029" s="48"/>
      <c r="G2029" s="48"/>
      <c r="H2029" s="48"/>
      <c r="I2029" s="48"/>
      <c r="J2029" s="111"/>
      <c r="K2029" s="111"/>
    </row>
    <row r="2030" spans="2:11" x14ac:dyDescent="0.25">
      <c r="B2030" s="67"/>
      <c r="C2030" s="67"/>
      <c r="D2030" s="46"/>
      <c r="E2030" s="47"/>
      <c r="F2030" s="48"/>
      <c r="G2030" s="48"/>
      <c r="H2030" s="48"/>
      <c r="I2030" s="48"/>
      <c r="J2030" s="111"/>
      <c r="K2030" s="111"/>
    </row>
    <row r="2031" spans="2:11" x14ac:dyDescent="0.25">
      <c r="B2031" s="67"/>
      <c r="C2031" s="67"/>
      <c r="D2031" s="46"/>
      <c r="E2031" s="47"/>
      <c r="F2031" s="48"/>
      <c r="G2031" s="48"/>
      <c r="H2031" s="48"/>
      <c r="I2031" s="48"/>
      <c r="J2031" s="111"/>
      <c r="K2031" s="111"/>
    </row>
    <row r="2032" spans="2:11" x14ac:dyDescent="0.25">
      <c r="B2032" s="67"/>
      <c r="C2032" s="67"/>
      <c r="D2032" s="46"/>
      <c r="E2032" s="47"/>
      <c r="F2032" s="48"/>
      <c r="G2032" s="48"/>
      <c r="H2032" s="48"/>
      <c r="I2032" s="48"/>
      <c r="J2032" s="111"/>
      <c r="K2032" s="111"/>
    </row>
    <row r="2033" spans="2:11" x14ac:dyDescent="0.25">
      <c r="B2033" s="67"/>
      <c r="C2033" s="67"/>
      <c r="D2033" s="46"/>
      <c r="E2033" s="47"/>
      <c r="F2033" s="48"/>
      <c r="G2033" s="48"/>
      <c r="H2033" s="48"/>
      <c r="I2033" s="48"/>
      <c r="J2033" s="111"/>
      <c r="K2033" s="111"/>
    </row>
    <row r="2034" spans="2:11" x14ac:dyDescent="0.25">
      <c r="B2034" s="67"/>
      <c r="C2034" s="67"/>
      <c r="D2034" s="46"/>
      <c r="E2034" s="47"/>
      <c r="F2034" s="48"/>
      <c r="G2034" s="48"/>
      <c r="H2034" s="48"/>
      <c r="I2034" s="48"/>
      <c r="J2034" s="111"/>
      <c r="K2034" s="111"/>
    </row>
    <row r="2035" spans="2:11" x14ac:dyDescent="0.25">
      <c r="B2035" s="67"/>
      <c r="C2035" s="67"/>
      <c r="D2035" s="46"/>
      <c r="E2035" s="47"/>
      <c r="F2035" s="48"/>
      <c r="G2035" s="48"/>
      <c r="H2035" s="48"/>
      <c r="I2035" s="48"/>
      <c r="J2035" s="111"/>
      <c r="K2035" s="111"/>
    </row>
    <row r="2036" spans="2:11" x14ac:dyDescent="0.25">
      <c r="B2036" s="67"/>
      <c r="C2036" s="67"/>
      <c r="D2036" s="46"/>
      <c r="E2036" s="47"/>
      <c r="F2036" s="48"/>
      <c r="G2036" s="48"/>
      <c r="H2036" s="48"/>
      <c r="I2036" s="48"/>
      <c r="J2036" s="111"/>
      <c r="K2036" s="111"/>
    </row>
    <row r="2037" spans="2:11" x14ac:dyDescent="0.25">
      <c r="B2037" s="67"/>
      <c r="C2037" s="67"/>
      <c r="D2037" s="46"/>
      <c r="E2037" s="47"/>
      <c r="F2037" s="48"/>
      <c r="G2037" s="48"/>
      <c r="H2037" s="48"/>
      <c r="I2037" s="48"/>
      <c r="J2037" s="111"/>
      <c r="K2037" s="111"/>
    </row>
    <row r="2038" spans="2:11" x14ac:dyDescent="0.25">
      <c r="B2038" s="67"/>
      <c r="C2038" s="67"/>
      <c r="D2038" s="46"/>
      <c r="E2038" s="47"/>
      <c r="F2038" s="48"/>
      <c r="G2038" s="48"/>
      <c r="H2038" s="48"/>
      <c r="I2038" s="48"/>
      <c r="J2038" s="111"/>
      <c r="K2038" s="111"/>
    </row>
    <row r="2039" spans="2:11" x14ac:dyDescent="0.25">
      <c r="B2039" s="67"/>
      <c r="C2039" s="67"/>
      <c r="D2039" s="46"/>
      <c r="E2039" s="47"/>
      <c r="F2039" s="48"/>
      <c r="G2039" s="48"/>
      <c r="H2039" s="48"/>
      <c r="I2039" s="48"/>
      <c r="J2039" s="111"/>
      <c r="K2039" s="111"/>
    </row>
    <row r="2040" spans="2:11" x14ac:dyDescent="0.25">
      <c r="B2040" s="67"/>
      <c r="C2040" s="67"/>
      <c r="D2040" s="46"/>
      <c r="E2040" s="47"/>
      <c r="F2040" s="48"/>
      <c r="G2040" s="48"/>
      <c r="H2040" s="48"/>
      <c r="I2040" s="48"/>
      <c r="J2040" s="111"/>
      <c r="K2040" s="111"/>
    </row>
    <row r="2041" spans="2:11" x14ac:dyDescent="0.25">
      <c r="B2041" s="67"/>
      <c r="C2041" s="67"/>
      <c r="D2041" s="46"/>
      <c r="E2041" s="47"/>
      <c r="F2041" s="48"/>
      <c r="G2041" s="48"/>
      <c r="H2041" s="48"/>
      <c r="I2041" s="48"/>
      <c r="J2041" s="111"/>
      <c r="K2041" s="111"/>
    </row>
    <row r="2042" spans="2:11" x14ac:dyDescent="0.25">
      <c r="B2042" s="67"/>
      <c r="C2042" s="67"/>
      <c r="D2042" s="46"/>
      <c r="E2042" s="47"/>
      <c r="F2042" s="48"/>
      <c r="G2042" s="48"/>
      <c r="H2042" s="48"/>
      <c r="I2042" s="48"/>
      <c r="J2042" s="111"/>
      <c r="K2042" s="111"/>
    </row>
    <row r="2043" spans="2:11" x14ac:dyDescent="0.25">
      <c r="B2043" s="67"/>
      <c r="C2043" s="67"/>
      <c r="D2043" s="46"/>
      <c r="E2043" s="47"/>
      <c r="F2043" s="48"/>
      <c r="G2043" s="48"/>
      <c r="H2043" s="48"/>
      <c r="I2043" s="48"/>
      <c r="J2043" s="111"/>
      <c r="K2043" s="111"/>
    </row>
    <row r="2044" spans="2:11" x14ac:dyDescent="0.25">
      <c r="B2044" s="67"/>
      <c r="C2044" s="67"/>
      <c r="D2044" s="46"/>
      <c r="E2044" s="47"/>
      <c r="F2044" s="48"/>
      <c r="G2044" s="48"/>
      <c r="H2044" s="48"/>
      <c r="I2044" s="48"/>
      <c r="J2044" s="111"/>
      <c r="K2044" s="111"/>
    </row>
    <row r="2045" spans="2:11" x14ac:dyDescent="0.25">
      <c r="B2045" s="67"/>
      <c r="C2045" s="67"/>
      <c r="D2045" s="46"/>
      <c r="E2045" s="47"/>
      <c r="F2045" s="48"/>
      <c r="G2045" s="48"/>
      <c r="H2045" s="48"/>
      <c r="I2045" s="48"/>
      <c r="J2045" s="111"/>
      <c r="K2045" s="111"/>
    </row>
    <row r="2046" spans="2:11" x14ac:dyDescent="0.25">
      <c r="B2046" s="67"/>
      <c r="C2046" s="67"/>
      <c r="D2046" s="46"/>
      <c r="E2046" s="47"/>
      <c r="F2046" s="48"/>
      <c r="G2046" s="48"/>
      <c r="H2046" s="48"/>
      <c r="I2046" s="48"/>
      <c r="J2046" s="111"/>
      <c r="K2046" s="111"/>
    </row>
    <row r="2047" spans="2:11" x14ac:dyDescent="0.25">
      <c r="B2047" s="67"/>
      <c r="C2047" s="67"/>
      <c r="D2047" s="46"/>
      <c r="E2047" s="47"/>
      <c r="F2047" s="48"/>
      <c r="G2047" s="48"/>
      <c r="H2047" s="48"/>
      <c r="I2047" s="48"/>
      <c r="J2047" s="111"/>
      <c r="K2047" s="111"/>
    </row>
    <row r="2048" spans="2:11" x14ac:dyDescent="0.25">
      <c r="B2048" s="67"/>
      <c r="C2048" s="67"/>
      <c r="D2048" s="46"/>
      <c r="E2048" s="47"/>
      <c r="F2048" s="48"/>
      <c r="G2048" s="48"/>
      <c r="H2048" s="48"/>
      <c r="I2048" s="48"/>
      <c r="J2048" s="111"/>
      <c r="K2048" s="111"/>
    </row>
    <row r="2049" spans="2:11" x14ac:dyDescent="0.25">
      <c r="B2049" s="67"/>
      <c r="C2049" s="67"/>
      <c r="D2049" s="46"/>
      <c r="E2049" s="47"/>
      <c r="F2049" s="48"/>
      <c r="G2049" s="48"/>
      <c r="H2049" s="48"/>
      <c r="I2049" s="48"/>
      <c r="J2049" s="111"/>
      <c r="K2049" s="111"/>
    </row>
    <row r="2050" spans="2:11" x14ac:dyDescent="0.25">
      <c r="B2050" s="67"/>
      <c r="C2050" s="67"/>
      <c r="D2050" s="46"/>
      <c r="E2050" s="47"/>
      <c r="F2050" s="48"/>
      <c r="G2050" s="48"/>
      <c r="H2050" s="48"/>
      <c r="I2050" s="48"/>
      <c r="J2050" s="111"/>
      <c r="K2050" s="111"/>
    </row>
    <row r="2051" spans="2:11" x14ac:dyDescent="0.25">
      <c r="B2051" s="67"/>
      <c r="C2051" s="67"/>
      <c r="D2051" s="46"/>
      <c r="E2051" s="47"/>
      <c r="F2051" s="48"/>
      <c r="G2051" s="48"/>
      <c r="H2051" s="48"/>
      <c r="I2051" s="48"/>
      <c r="J2051" s="111"/>
      <c r="K2051" s="111"/>
    </row>
    <row r="2052" spans="2:11" x14ac:dyDescent="0.25">
      <c r="B2052" s="67"/>
      <c r="C2052" s="67"/>
      <c r="D2052" s="46"/>
      <c r="E2052" s="47"/>
      <c r="F2052" s="48"/>
      <c r="G2052" s="48"/>
      <c r="H2052" s="48"/>
      <c r="I2052" s="48"/>
      <c r="J2052" s="111"/>
      <c r="K2052" s="111"/>
    </row>
    <row r="2053" spans="2:11" x14ac:dyDescent="0.25">
      <c r="B2053" s="67"/>
      <c r="C2053" s="67"/>
      <c r="D2053" s="46"/>
      <c r="E2053" s="47"/>
      <c r="F2053" s="48"/>
      <c r="G2053" s="48"/>
      <c r="H2053" s="48"/>
      <c r="I2053" s="48"/>
      <c r="J2053" s="111"/>
      <c r="K2053" s="111"/>
    </row>
    <row r="2054" spans="2:11" x14ac:dyDescent="0.25">
      <c r="B2054" s="67"/>
      <c r="C2054" s="67"/>
      <c r="D2054" s="46"/>
      <c r="E2054" s="47"/>
      <c r="F2054" s="48"/>
      <c r="G2054" s="48"/>
      <c r="H2054" s="48"/>
      <c r="I2054" s="48"/>
      <c r="J2054" s="111"/>
      <c r="K2054" s="111"/>
    </row>
    <row r="2055" spans="2:11" x14ac:dyDescent="0.25">
      <c r="B2055" s="67"/>
      <c r="C2055" s="67"/>
      <c r="D2055" s="46"/>
      <c r="E2055" s="47"/>
      <c r="F2055" s="48"/>
      <c r="G2055" s="48"/>
      <c r="H2055" s="48"/>
      <c r="I2055" s="48"/>
      <c r="J2055" s="111"/>
      <c r="K2055" s="111"/>
    </row>
    <row r="2056" spans="2:11" x14ac:dyDescent="0.25">
      <c r="B2056" s="67"/>
      <c r="C2056" s="67"/>
      <c r="D2056" s="46"/>
      <c r="E2056" s="47"/>
      <c r="F2056" s="48"/>
      <c r="G2056" s="48"/>
      <c r="H2056" s="48"/>
      <c r="I2056" s="48"/>
      <c r="J2056" s="111"/>
      <c r="K2056" s="111"/>
    </row>
    <row r="2057" spans="2:11" x14ac:dyDescent="0.25">
      <c r="B2057" s="67"/>
      <c r="C2057" s="67"/>
      <c r="D2057" s="46"/>
      <c r="E2057" s="47"/>
      <c r="F2057" s="48"/>
      <c r="G2057" s="48"/>
      <c r="H2057" s="48"/>
      <c r="I2057" s="48"/>
      <c r="J2057" s="111"/>
      <c r="K2057" s="111"/>
    </row>
    <row r="2058" spans="2:11" x14ac:dyDescent="0.25">
      <c r="B2058" s="67"/>
      <c r="C2058" s="67"/>
      <c r="D2058" s="46"/>
      <c r="E2058" s="47"/>
      <c r="F2058" s="48"/>
      <c r="G2058" s="48"/>
      <c r="H2058" s="48"/>
      <c r="I2058" s="48"/>
      <c r="J2058" s="111"/>
      <c r="K2058" s="111"/>
    </row>
    <row r="2059" spans="2:11" x14ac:dyDescent="0.25">
      <c r="B2059" s="67"/>
      <c r="C2059" s="67"/>
      <c r="D2059" s="46"/>
      <c r="E2059" s="47"/>
      <c r="F2059" s="48"/>
      <c r="G2059" s="48"/>
      <c r="H2059" s="48"/>
      <c r="I2059" s="48"/>
      <c r="J2059" s="111"/>
      <c r="K2059" s="111"/>
    </row>
    <row r="2060" spans="2:11" x14ac:dyDescent="0.25">
      <c r="B2060" s="67"/>
      <c r="C2060" s="67"/>
      <c r="D2060" s="46"/>
      <c r="E2060" s="47"/>
      <c r="F2060" s="48"/>
      <c r="G2060" s="48"/>
      <c r="H2060" s="48"/>
      <c r="I2060" s="48"/>
      <c r="J2060" s="111"/>
      <c r="K2060" s="111"/>
    </row>
    <row r="2061" spans="2:11" x14ac:dyDescent="0.25">
      <c r="B2061" s="67"/>
      <c r="C2061" s="67"/>
      <c r="D2061" s="46"/>
      <c r="E2061" s="47"/>
      <c r="F2061" s="48"/>
      <c r="G2061" s="48"/>
      <c r="H2061" s="48"/>
      <c r="I2061" s="48"/>
      <c r="J2061" s="111"/>
      <c r="K2061" s="111"/>
    </row>
    <row r="2062" spans="2:11" x14ac:dyDescent="0.25">
      <c r="B2062" s="67"/>
      <c r="C2062" s="67"/>
      <c r="D2062" s="46"/>
      <c r="E2062" s="47"/>
      <c r="F2062" s="48"/>
      <c r="G2062" s="48"/>
      <c r="H2062" s="48"/>
      <c r="I2062" s="48"/>
      <c r="J2062" s="111"/>
      <c r="K2062" s="111"/>
    </row>
    <row r="2063" spans="2:11" x14ac:dyDescent="0.25">
      <c r="B2063" s="67"/>
      <c r="C2063" s="67"/>
      <c r="D2063" s="46"/>
      <c r="E2063" s="47"/>
      <c r="F2063" s="48"/>
      <c r="G2063" s="48"/>
      <c r="H2063" s="48"/>
      <c r="I2063" s="48"/>
      <c r="J2063" s="111"/>
      <c r="K2063" s="111"/>
    </row>
    <row r="2064" spans="2:11" x14ac:dyDescent="0.25">
      <c r="B2064" s="67"/>
      <c r="C2064" s="67"/>
      <c r="D2064" s="46"/>
      <c r="E2064" s="47"/>
      <c r="F2064" s="48"/>
      <c r="G2064" s="48"/>
      <c r="H2064" s="48"/>
      <c r="I2064" s="48"/>
      <c r="J2064" s="111"/>
      <c r="K2064" s="111"/>
    </row>
    <row r="2065" spans="2:11" x14ac:dyDescent="0.25">
      <c r="B2065" s="67"/>
      <c r="C2065" s="67"/>
      <c r="D2065" s="46"/>
      <c r="E2065" s="47"/>
      <c r="F2065" s="48"/>
      <c r="G2065" s="48"/>
      <c r="H2065" s="48"/>
      <c r="I2065" s="48"/>
      <c r="J2065" s="111"/>
      <c r="K2065" s="111"/>
    </row>
    <row r="2066" spans="2:11" x14ac:dyDescent="0.25">
      <c r="B2066" s="67"/>
      <c r="C2066" s="67"/>
      <c r="D2066" s="46"/>
      <c r="E2066" s="47"/>
      <c r="F2066" s="48"/>
      <c r="G2066" s="48"/>
      <c r="H2066" s="48"/>
      <c r="I2066" s="48"/>
      <c r="J2066" s="111"/>
      <c r="K2066" s="111"/>
    </row>
    <row r="2067" spans="2:11" x14ac:dyDescent="0.25">
      <c r="B2067" s="67"/>
      <c r="C2067" s="67"/>
      <c r="D2067" s="46"/>
      <c r="E2067" s="47"/>
      <c r="F2067" s="48"/>
      <c r="G2067" s="48"/>
      <c r="H2067" s="48"/>
      <c r="I2067" s="48"/>
      <c r="J2067" s="111"/>
      <c r="K2067" s="111"/>
    </row>
    <row r="2068" spans="2:11" x14ac:dyDescent="0.25">
      <c r="B2068" s="67"/>
      <c r="C2068" s="67"/>
      <c r="D2068" s="46"/>
      <c r="E2068" s="47"/>
      <c r="F2068" s="48"/>
      <c r="G2068" s="48"/>
      <c r="H2068" s="48"/>
      <c r="I2068" s="48"/>
      <c r="J2068" s="111"/>
      <c r="K2068" s="111"/>
    </row>
    <row r="2069" spans="2:11" x14ac:dyDescent="0.25">
      <c r="B2069" s="67"/>
      <c r="C2069" s="67"/>
      <c r="D2069" s="46"/>
      <c r="E2069" s="47"/>
      <c r="F2069" s="48"/>
      <c r="G2069" s="48"/>
      <c r="H2069" s="48"/>
      <c r="I2069" s="48"/>
      <c r="J2069" s="111"/>
      <c r="K2069" s="111"/>
    </row>
    <row r="2070" spans="2:11" x14ac:dyDescent="0.25">
      <c r="B2070" s="67"/>
      <c r="C2070" s="67"/>
      <c r="D2070" s="46"/>
      <c r="E2070" s="47"/>
      <c r="F2070" s="48"/>
      <c r="G2070" s="48"/>
      <c r="H2070" s="48"/>
      <c r="I2070" s="48"/>
      <c r="J2070" s="111"/>
      <c r="K2070" s="111"/>
    </row>
    <row r="2071" spans="2:11" x14ac:dyDescent="0.25">
      <c r="B2071" s="67"/>
      <c r="C2071" s="67"/>
      <c r="D2071" s="46"/>
      <c r="E2071" s="47"/>
      <c r="F2071" s="48"/>
      <c r="G2071" s="48"/>
      <c r="H2071" s="48"/>
      <c r="I2071" s="48"/>
      <c r="J2071" s="111"/>
      <c r="K2071" s="111"/>
    </row>
    <row r="2072" spans="2:11" x14ac:dyDescent="0.25">
      <c r="B2072" s="67"/>
      <c r="C2072" s="67"/>
      <c r="D2072" s="46"/>
      <c r="E2072" s="47"/>
      <c r="F2072" s="48"/>
      <c r="G2072" s="48"/>
      <c r="H2072" s="48"/>
      <c r="I2072" s="48"/>
      <c r="J2072" s="111"/>
      <c r="K2072" s="111"/>
    </row>
    <row r="2073" spans="2:11" x14ac:dyDescent="0.25">
      <c r="B2073" s="67"/>
      <c r="C2073" s="67"/>
      <c r="D2073" s="46"/>
      <c r="E2073" s="47"/>
      <c r="F2073" s="48"/>
      <c r="G2073" s="48"/>
      <c r="H2073" s="48"/>
      <c r="I2073" s="48"/>
      <c r="J2073" s="111"/>
      <c r="K2073" s="111"/>
    </row>
    <row r="2074" spans="2:11" x14ac:dyDescent="0.25">
      <c r="B2074" s="67"/>
      <c r="C2074" s="67"/>
      <c r="D2074" s="46"/>
      <c r="E2074" s="47"/>
      <c r="F2074" s="48"/>
      <c r="G2074" s="48"/>
      <c r="H2074" s="48"/>
      <c r="I2074" s="48"/>
      <c r="J2074" s="111"/>
      <c r="K2074" s="111"/>
    </row>
    <row r="2075" spans="2:11" x14ac:dyDescent="0.25">
      <c r="B2075" s="67"/>
      <c r="C2075" s="67"/>
      <c r="D2075" s="46"/>
      <c r="E2075" s="47"/>
      <c r="F2075" s="48"/>
      <c r="G2075" s="48"/>
      <c r="H2075" s="48"/>
      <c r="I2075" s="48"/>
      <c r="J2075" s="111"/>
      <c r="K2075" s="111"/>
    </row>
    <row r="2076" spans="2:11" x14ac:dyDescent="0.25">
      <c r="B2076" s="67"/>
      <c r="C2076" s="67"/>
      <c r="D2076" s="46"/>
      <c r="E2076" s="47"/>
      <c r="F2076" s="48"/>
      <c r="G2076" s="48"/>
      <c r="H2076" s="48"/>
      <c r="I2076" s="48"/>
      <c r="J2076" s="111"/>
      <c r="K2076" s="111"/>
    </row>
    <row r="2077" spans="2:11" x14ac:dyDescent="0.25">
      <c r="B2077" s="67"/>
      <c r="C2077" s="67"/>
      <c r="D2077" s="46"/>
      <c r="E2077" s="47"/>
      <c r="F2077" s="48"/>
      <c r="G2077" s="48"/>
      <c r="H2077" s="48"/>
      <c r="I2077" s="48"/>
      <c r="J2077" s="111"/>
      <c r="K2077" s="111"/>
    </row>
    <row r="2078" spans="2:11" x14ac:dyDescent="0.25">
      <c r="B2078" s="67"/>
      <c r="C2078" s="67"/>
      <c r="D2078" s="46"/>
      <c r="E2078" s="47"/>
      <c r="F2078" s="48"/>
      <c r="G2078" s="48"/>
      <c r="H2078" s="48"/>
      <c r="I2078" s="48"/>
      <c r="J2078" s="111"/>
      <c r="K2078" s="111"/>
    </row>
    <row r="2079" spans="2:11" x14ac:dyDescent="0.25">
      <c r="B2079" s="67"/>
      <c r="C2079" s="67"/>
      <c r="D2079" s="46"/>
      <c r="E2079" s="47"/>
      <c r="F2079" s="48"/>
      <c r="G2079" s="48"/>
      <c r="H2079" s="48"/>
      <c r="I2079" s="48"/>
      <c r="J2079" s="111"/>
      <c r="K2079" s="111"/>
    </row>
    <row r="2080" spans="2:11" x14ac:dyDescent="0.25">
      <c r="B2080" s="67"/>
      <c r="C2080" s="67"/>
      <c r="D2080" s="46"/>
      <c r="E2080" s="47"/>
      <c r="F2080" s="48"/>
      <c r="G2080" s="48"/>
      <c r="H2080" s="48"/>
      <c r="I2080" s="48"/>
      <c r="J2080" s="111"/>
      <c r="K2080" s="111"/>
    </row>
    <row r="2081" spans="2:11" x14ac:dyDescent="0.25">
      <c r="B2081" s="67"/>
      <c r="C2081" s="67"/>
      <c r="D2081" s="46"/>
      <c r="E2081" s="47"/>
      <c r="F2081" s="48"/>
      <c r="G2081" s="48"/>
      <c r="H2081" s="48"/>
      <c r="I2081" s="48"/>
      <c r="J2081" s="111"/>
      <c r="K2081" s="111"/>
    </row>
    <row r="2082" spans="2:11" x14ac:dyDescent="0.25">
      <c r="B2082" s="67"/>
      <c r="C2082" s="67"/>
      <c r="D2082" s="46"/>
      <c r="E2082" s="47"/>
      <c r="F2082" s="48"/>
      <c r="G2082" s="48"/>
      <c r="H2082" s="48"/>
      <c r="I2082" s="48"/>
      <c r="J2082" s="111"/>
      <c r="K2082" s="111"/>
    </row>
    <row r="2083" spans="2:11" x14ac:dyDescent="0.25">
      <c r="B2083" s="67"/>
      <c r="C2083" s="67"/>
      <c r="D2083" s="46"/>
      <c r="E2083" s="47"/>
      <c r="F2083" s="48"/>
      <c r="G2083" s="48"/>
      <c r="H2083" s="48"/>
      <c r="I2083" s="48"/>
      <c r="J2083" s="111"/>
      <c r="K2083" s="111"/>
    </row>
    <row r="2084" spans="2:11" x14ac:dyDescent="0.25">
      <c r="B2084" s="67"/>
      <c r="C2084" s="67"/>
      <c r="D2084" s="46"/>
      <c r="E2084" s="47"/>
      <c r="F2084" s="48"/>
      <c r="G2084" s="48"/>
      <c r="H2084" s="48"/>
      <c r="I2084" s="48"/>
      <c r="J2084" s="111"/>
      <c r="K2084" s="111"/>
    </row>
    <row r="2085" spans="2:11" x14ac:dyDescent="0.25">
      <c r="B2085" s="67"/>
      <c r="C2085" s="67"/>
      <c r="D2085" s="46"/>
      <c r="E2085" s="47"/>
      <c r="F2085" s="48"/>
      <c r="G2085" s="48"/>
      <c r="H2085" s="48"/>
      <c r="I2085" s="48"/>
      <c r="J2085" s="111"/>
      <c r="K2085" s="111"/>
    </row>
    <row r="2086" spans="2:11" x14ac:dyDescent="0.25">
      <c r="B2086" s="67"/>
      <c r="C2086" s="67"/>
      <c r="D2086" s="46"/>
      <c r="E2086" s="47"/>
      <c r="F2086" s="48"/>
      <c r="G2086" s="48"/>
      <c r="H2086" s="48"/>
      <c r="I2086" s="48"/>
      <c r="J2086" s="111"/>
      <c r="K2086" s="111"/>
    </row>
    <row r="2087" spans="2:11" x14ac:dyDescent="0.25">
      <c r="B2087" s="67"/>
      <c r="C2087" s="67"/>
      <c r="D2087" s="46"/>
      <c r="E2087" s="47"/>
      <c r="F2087" s="48"/>
      <c r="G2087" s="48"/>
      <c r="H2087" s="48"/>
      <c r="I2087" s="48"/>
      <c r="J2087" s="111"/>
      <c r="K2087" s="111"/>
    </row>
    <row r="2088" spans="2:11" x14ac:dyDescent="0.25">
      <c r="B2088" s="67"/>
      <c r="C2088" s="67"/>
      <c r="D2088" s="46"/>
      <c r="E2088" s="47"/>
      <c r="F2088" s="48"/>
      <c r="G2088" s="48"/>
      <c r="H2088" s="48"/>
      <c r="I2088" s="48"/>
      <c r="J2088" s="111"/>
      <c r="K2088" s="111"/>
    </row>
    <row r="2089" spans="2:11" x14ac:dyDescent="0.25">
      <c r="B2089" s="67"/>
      <c r="C2089" s="67"/>
      <c r="D2089" s="46"/>
      <c r="E2089" s="47"/>
      <c r="F2089" s="48"/>
      <c r="G2089" s="48"/>
      <c r="H2089" s="48"/>
      <c r="I2089" s="48"/>
      <c r="J2089" s="111"/>
      <c r="K2089" s="111"/>
    </row>
    <row r="2090" spans="2:11" x14ac:dyDescent="0.25">
      <c r="B2090" s="67"/>
      <c r="C2090" s="67"/>
      <c r="D2090" s="46"/>
      <c r="E2090" s="47"/>
      <c r="F2090" s="48"/>
      <c r="G2090" s="48"/>
      <c r="H2090" s="48"/>
      <c r="I2090" s="48"/>
      <c r="J2090" s="111"/>
      <c r="K2090" s="111"/>
    </row>
    <row r="2091" spans="2:11" x14ac:dyDescent="0.25">
      <c r="B2091" s="67"/>
      <c r="C2091" s="67"/>
      <c r="D2091" s="46"/>
      <c r="E2091" s="47"/>
      <c r="F2091" s="48"/>
      <c r="G2091" s="48"/>
      <c r="H2091" s="48"/>
      <c r="I2091" s="48"/>
      <c r="J2091" s="111"/>
      <c r="K2091" s="111"/>
    </row>
    <row r="2092" spans="2:11" x14ac:dyDescent="0.25">
      <c r="B2092" s="67"/>
      <c r="C2092" s="67"/>
      <c r="D2092" s="46"/>
      <c r="E2092" s="47"/>
      <c r="F2092" s="48"/>
      <c r="G2092" s="48"/>
      <c r="H2092" s="48"/>
      <c r="I2092" s="48"/>
      <c r="J2092" s="111"/>
      <c r="K2092" s="111"/>
    </row>
    <row r="2093" spans="2:11" x14ac:dyDescent="0.25">
      <c r="B2093" s="67"/>
      <c r="C2093" s="67"/>
      <c r="D2093" s="46"/>
      <c r="E2093" s="47"/>
      <c r="F2093" s="48"/>
      <c r="G2093" s="48"/>
      <c r="H2093" s="48"/>
      <c r="I2093" s="48"/>
      <c r="J2093" s="111"/>
      <c r="K2093" s="111"/>
    </row>
    <row r="2094" spans="2:11" x14ac:dyDescent="0.25">
      <c r="B2094" s="67"/>
      <c r="C2094" s="67"/>
      <c r="D2094" s="46"/>
      <c r="E2094" s="47"/>
      <c r="F2094" s="48"/>
      <c r="G2094" s="48"/>
      <c r="H2094" s="48"/>
      <c r="I2094" s="48"/>
      <c r="J2094" s="111"/>
      <c r="K2094" s="111"/>
    </row>
    <row r="2095" spans="2:11" x14ac:dyDescent="0.25">
      <c r="B2095" s="67"/>
      <c r="C2095" s="67"/>
      <c r="D2095" s="46"/>
      <c r="E2095" s="47"/>
      <c r="F2095" s="48"/>
      <c r="G2095" s="48"/>
      <c r="H2095" s="48"/>
      <c r="I2095" s="48"/>
      <c r="J2095" s="111"/>
      <c r="K2095" s="111"/>
    </row>
    <row r="2096" spans="2:11" x14ac:dyDescent="0.25">
      <c r="B2096" s="67"/>
      <c r="C2096" s="67"/>
      <c r="D2096" s="46"/>
      <c r="E2096" s="47"/>
      <c r="F2096" s="48"/>
      <c r="G2096" s="48"/>
      <c r="H2096" s="48"/>
      <c r="I2096" s="48"/>
      <c r="J2096" s="111"/>
      <c r="K2096" s="111"/>
    </row>
    <row r="2097" spans="2:11" x14ac:dyDescent="0.25">
      <c r="B2097" s="67"/>
      <c r="C2097" s="67"/>
      <c r="D2097" s="46"/>
      <c r="E2097" s="47"/>
      <c r="F2097" s="48"/>
      <c r="G2097" s="48"/>
      <c r="H2097" s="48"/>
      <c r="I2097" s="48"/>
      <c r="J2097" s="111"/>
      <c r="K2097" s="111"/>
    </row>
    <row r="2098" spans="2:11" x14ac:dyDescent="0.25">
      <c r="B2098" s="67"/>
      <c r="C2098" s="67"/>
      <c r="D2098" s="46"/>
      <c r="E2098" s="47"/>
      <c r="F2098" s="48"/>
      <c r="G2098" s="48"/>
      <c r="H2098" s="48"/>
      <c r="I2098" s="48"/>
      <c r="J2098" s="111"/>
      <c r="K2098" s="111"/>
    </row>
    <row r="2099" spans="2:11" x14ac:dyDescent="0.25">
      <c r="B2099" s="67"/>
      <c r="C2099" s="67"/>
      <c r="D2099" s="46"/>
      <c r="E2099" s="47"/>
      <c r="F2099" s="48"/>
      <c r="G2099" s="48"/>
      <c r="H2099" s="48"/>
      <c r="I2099" s="48"/>
      <c r="J2099" s="111"/>
      <c r="K2099" s="111"/>
    </row>
    <row r="2100" spans="2:11" x14ac:dyDescent="0.25">
      <c r="B2100" s="67"/>
      <c r="C2100" s="67"/>
      <c r="D2100" s="46"/>
      <c r="E2100" s="47"/>
      <c r="F2100" s="48"/>
      <c r="G2100" s="48"/>
      <c r="H2100" s="48"/>
      <c r="I2100" s="48"/>
      <c r="J2100" s="111"/>
      <c r="K2100" s="111"/>
    </row>
    <row r="2101" spans="2:11" x14ac:dyDescent="0.25">
      <c r="B2101" s="67"/>
      <c r="C2101" s="67"/>
      <c r="D2101" s="46"/>
      <c r="E2101" s="47"/>
      <c r="F2101" s="48"/>
      <c r="G2101" s="48"/>
      <c r="H2101" s="48"/>
      <c r="I2101" s="48"/>
      <c r="J2101" s="111"/>
      <c r="K2101" s="111"/>
    </row>
    <row r="2102" spans="2:11" x14ac:dyDescent="0.25">
      <c r="B2102" s="67"/>
      <c r="C2102" s="67"/>
      <c r="D2102" s="46"/>
      <c r="E2102" s="47"/>
      <c r="F2102" s="48"/>
      <c r="G2102" s="48"/>
      <c r="H2102" s="48"/>
      <c r="I2102" s="48"/>
      <c r="J2102" s="111"/>
      <c r="K2102" s="111"/>
    </row>
    <row r="2103" spans="2:11" x14ac:dyDescent="0.25">
      <c r="B2103" s="67"/>
      <c r="C2103" s="67"/>
      <c r="D2103" s="46"/>
      <c r="E2103" s="47"/>
      <c r="F2103" s="48"/>
      <c r="G2103" s="48"/>
      <c r="H2103" s="48"/>
      <c r="I2103" s="48"/>
      <c r="J2103" s="111"/>
      <c r="K2103" s="111"/>
    </row>
    <row r="2104" spans="2:11" x14ac:dyDescent="0.25">
      <c r="B2104" s="67"/>
      <c r="C2104" s="67"/>
      <c r="D2104" s="46"/>
      <c r="E2104" s="47"/>
      <c r="F2104" s="48"/>
      <c r="G2104" s="48"/>
      <c r="H2104" s="48"/>
      <c r="I2104" s="48"/>
      <c r="J2104" s="111"/>
      <c r="K2104" s="111"/>
    </row>
    <row r="2105" spans="2:11" x14ac:dyDescent="0.25">
      <c r="B2105" s="67"/>
      <c r="C2105" s="67"/>
      <c r="D2105" s="46"/>
      <c r="E2105" s="47"/>
      <c r="F2105" s="48"/>
      <c r="G2105" s="48"/>
      <c r="H2105" s="48"/>
      <c r="I2105" s="48"/>
      <c r="J2105" s="111"/>
      <c r="K2105" s="111"/>
    </row>
    <row r="2106" spans="2:11" x14ac:dyDescent="0.25">
      <c r="B2106" s="67"/>
      <c r="C2106" s="67"/>
      <c r="D2106" s="46"/>
      <c r="E2106" s="47"/>
      <c r="F2106" s="48"/>
      <c r="G2106" s="48"/>
      <c r="H2106" s="48"/>
      <c r="I2106" s="48"/>
      <c r="J2106" s="111"/>
      <c r="K2106" s="111"/>
    </row>
    <row r="2107" spans="2:11" x14ac:dyDescent="0.25">
      <c r="B2107" s="67"/>
      <c r="C2107" s="67"/>
      <c r="D2107" s="46"/>
      <c r="E2107" s="47"/>
      <c r="F2107" s="48"/>
      <c r="G2107" s="48"/>
      <c r="H2107" s="48"/>
      <c r="I2107" s="48"/>
      <c r="J2107" s="111"/>
      <c r="K2107" s="111"/>
    </row>
    <row r="2108" spans="2:11" x14ac:dyDescent="0.25">
      <c r="B2108" s="67"/>
      <c r="C2108" s="67"/>
      <c r="D2108" s="46"/>
      <c r="E2108" s="47"/>
      <c r="F2108" s="48"/>
      <c r="G2108" s="48"/>
      <c r="H2108" s="48"/>
      <c r="I2108" s="48"/>
      <c r="J2108" s="111"/>
      <c r="K2108" s="111"/>
    </row>
    <row r="2109" spans="2:11" x14ac:dyDescent="0.25">
      <c r="B2109" s="67"/>
      <c r="C2109" s="67"/>
      <c r="D2109" s="46"/>
      <c r="E2109" s="47"/>
      <c r="F2109" s="48"/>
      <c r="G2109" s="48"/>
      <c r="H2109" s="48"/>
      <c r="I2109" s="48"/>
      <c r="J2109" s="111"/>
      <c r="K2109" s="111"/>
    </row>
    <row r="2110" spans="2:11" x14ac:dyDescent="0.25">
      <c r="B2110" s="67"/>
      <c r="C2110" s="67"/>
      <c r="D2110" s="46"/>
      <c r="E2110" s="47"/>
      <c r="F2110" s="48"/>
      <c r="G2110" s="48"/>
      <c r="H2110" s="48"/>
      <c r="I2110" s="48"/>
      <c r="J2110" s="111"/>
      <c r="K2110" s="111"/>
    </row>
    <row r="2111" spans="2:11" x14ac:dyDescent="0.25">
      <c r="B2111" s="67"/>
      <c r="C2111" s="67"/>
      <c r="D2111" s="46"/>
      <c r="E2111" s="47"/>
      <c r="F2111" s="48"/>
      <c r="G2111" s="48"/>
      <c r="H2111" s="48"/>
      <c r="I2111" s="48"/>
      <c r="J2111" s="111"/>
      <c r="K2111" s="111"/>
    </row>
    <row r="2112" spans="2:11" x14ac:dyDescent="0.25">
      <c r="B2112" s="67"/>
      <c r="C2112" s="67"/>
      <c r="D2112" s="46"/>
      <c r="E2112" s="47"/>
      <c r="F2112" s="48"/>
      <c r="G2112" s="48"/>
      <c r="H2112" s="48"/>
      <c r="I2112" s="48"/>
      <c r="J2112" s="111"/>
      <c r="K2112" s="111"/>
    </row>
    <row r="2113" spans="2:11" x14ac:dyDescent="0.25">
      <c r="B2113" s="67"/>
      <c r="C2113" s="67"/>
      <c r="D2113" s="46"/>
      <c r="E2113" s="47"/>
      <c r="F2113" s="48"/>
      <c r="G2113" s="48"/>
      <c r="H2113" s="48"/>
      <c r="I2113" s="48"/>
      <c r="J2113" s="111"/>
      <c r="K2113" s="111"/>
    </row>
    <row r="2114" spans="2:11" x14ac:dyDescent="0.25">
      <c r="B2114" s="67"/>
      <c r="C2114" s="67"/>
      <c r="D2114" s="46"/>
      <c r="E2114" s="47"/>
      <c r="F2114" s="48"/>
      <c r="G2114" s="48"/>
      <c r="H2114" s="48"/>
      <c r="I2114" s="48"/>
      <c r="J2114" s="111"/>
      <c r="K2114" s="111"/>
    </row>
    <row r="2115" spans="2:11" x14ac:dyDescent="0.25">
      <c r="B2115" s="67"/>
      <c r="C2115" s="67"/>
      <c r="D2115" s="46"/>
      <c r="E2115" s="47"/>
      <c r="F2115" s="48"/>
      <c r="G2115" s="48"/>
      <c r="H2115" s="48"/>
      <c r="I2115" s="48"/>
      <c r="J2115" s="111"/>
      <c r="K2115" s="111"/>
    </row>
    <row r="2116" spans="2:11" x14ac:dyDescent="0.25">
      <c r="B2116" s="67"/>
      <c r="C2116" s="67"/>
      <c r="D2116" s="46"/>
      <c r="E2116" s="47"/>
      <c r="F2116" s="48"/>
      <c r="G2116" s="48"/>
      <c r="H2116" s="48"/>
      <c r="I2116" s="48"/>
      <c r="J2116" s="111"/>
      <c r="K2116" s="111"/>
    </row>
    <row r="2117" spans="2:11" x14ac:dyDescent="0.25">
      <c r="B2117" s="67"/>
      <c r="C2117" s="67"/>
      <c r="D2117" s="46"/>
      <c r="E2117" s="47"/>
      <c r="F2117" s="48"/>
      <c r="G2117" s="48"/>
      <c r="H2117" s="48"/>
      <c r="I2117" s="48"/>
      <c r="J2117" s="111"/>
      <c r="K2117" s="111"/>
    </row>
    <row r="2118" spans="2:11" x14ac:dyDescent="0.25">
      <c r="B2118" s="67"/>
      <c r="C2118" s="67"/>
      <c r="D2118" s="46"/>
      <c r="E2118" s="47"/>
      <c r="F2118" s="48"/>
      <c r="G2118" s="48"/>
      <c r="H2118" s="48"/>
      <c r="I2118" s="48"/>
      <c r="J2118" s="111"/>
      <c r="K2118" s="111"/>
    </row>
    <row r="2119" spans="2:11" x14ac:dyDescent="0.25">
      <c r="B2119" s="67"/>
      <c r="C2119" s="67"/>
      <c r="D2119" s="46"/>
      <c r="E2119" s="47"/>
      <c r="F2119" s="48"/>
      <c r="G2119" s="48"/>
      <c r="H2119" s="48"/>
      <c r="I2119" s="48"/>
      <c r="J2119" s="111"/>
      <c r="K2119" s="111"/>
    </row>
    <row r="2120" spans="2:11" x14ac:dyDescent="0.25">
      <c r="B2120" s="67"/>
      <c r="C2120" s="67"/>
      <c r="D2120" s="46"/>
      <c r="E2120" s="47"/>
      <c r="F2120" s="48"/>
      <c r="G2120" s="48"/>
      <c r="H2120" s="48"/>
      <c r="I2120" s="48"/>
      <c r="J2120" s="111"/>
      <c r="K2120" s="111"/>
    </row>
    <row r="2121" spans="2:11" x14ac:dyDescent="0.25">
      <c r="B2121" s="67"/>
      <c r="C2121" s="67"/>
      <c r="D2121" s="46"/>
      <c r="E2121" s="47"/>
      <c r="F2121" s="48"/>
      <c r="G2121" s="48"/>
      <c r="H2121" s="48"/>
      <c r="I2121" s="48"/>
      <c r="J2121" s="111"/>
      <c r="K2121" s="111"/>
    </row>
    <row r="2122" spans="2:11" x14ac:dyDescent="0.25">
      <c r="B2122" s="67"/>
      <c r="C2122" s="67"/>
      <c r="D2122" s="46"/>
      <c r="E2122" s="47"/>
      <c r="F2122" s="48"/>
      <c r="G2122" s="48"/>
      <c r="H2122" s="48"/>
      <c r="I2122" s="48"/>
      <c r="J2122" s="111"/>
      <c r="K2122" s="111"/>
    </row>
    <row r="2123" spans="2:11" x14ac:dyDescent="0.25">
      <c r="B2123" s="67"/>
      <c r="C2123" s="67"/>
      <c r="D2123" s="46"/>
      <c r="E2123" s="47"/>
      <c r="F2123" s="48"/>
      <c r="G2123" s="48"/>
      <c r="H2123" s="48"/>
      <c r="I2123" s="48"/>
      <c r="J2123" s="111"/>
      <c r="K2123" s="111"/>
    </row>
    <row r="2124" spans="2:11" x14ac:dyDescent="0.25">
      <c r="B2124" s="67"/>
      <c r="C2124" s="67"/>
      <c r="D2124" s="46"/>
      <c r="E2124" s="47"/>
      <c r="F2124" s="48"/>
      <c r="G2124" s="48"/>
      <c r="H2124" s="48"/>
      <c r="I2124" s="48"/>
      <c r="J2124" s="111"/>
      <c r="K2124" s="111"/>
    </row>
    <row r="2125" spans="2:11" x14ac:dyDescent="0.25">
      <c r="B2125" s="67"/>
      <c r="C2125" s="67"/>
      <c r="D2125" s="46"/>
      <c r="E2125" s="47"/>
      <c r="F2125" s="48"/>
      <c r="G2125" s="48"/>
      <c r="H2125" s="48"/>
      <c r="I2125" s="48"/>
      <c r="J2125" s="111"/>
      <c r="K2125" s="111"/>
    </row>
    <row r="2126" spans="2:11" x14ac:dyDescent="0.25">
      <c r="B2126" s="67"/>
      <c r="C2126" s="67"/>
      <c r="D2126" s="46"/>
      <c r="E2126" s="47"/>
      <c r="F2126" s="48"/>
      <c r="G2126" s="48"/>
      <c r="H2126" s="48"/>
      <c r="I2126" s="48"/>
      <c r="J2126" s="111"/>
      <c r="K2126" s="111"/>
    </row>
    <row r="2127" spans="2:11" x14ac:dyDescent="0.25">
      <c r="B2127" s="67"/>
      <c r="C2127" s="67"/>
      <c r="D2127" s="46"/>
      <c r="E2127" s="47"/>
      <c r="F2127" s="48"/>
      <c r="G2127" s="48"/>
      <c r="H2127" s="48"/>
      <c r="I2127" s="48"/>
      <c r="J2127" s="111"/>
      <c r="K2127" s="111"/>
    </row>
    <row r="2128" spans="2:11" x14ac:dyDescent="0.25">
      <c r="B2128" s="67"/>
      <c r="C2128" s="67"/>
      <c r="D2128" s="46"/>
      <c r="E2128" s="47"/>
      <c r="F2128" s="48"/>
      <c r="G2128" s="48"/>
      <c r="H2128" s="48"/>
      <c r="I2128" s="48"/>
      <c r="J2128" s="111"/>
      <c r="K2128" s="111"/>
    </row>
    <row r="2129" spans="2:11" x14ac:dyDescent="0.25">
      <c r="B2129" s="67"/>
      <c r="C2129" s="67"/>
      <c r="D2129" s="46"/>
      <c r="E2129" s="47"/>
      <c r="F2129" s="48"/>
      <c r="G2129" s="48"/>
      <c r="H2129" s="48"/>
      <c r="I2129" s="48"/>
      <c r="J2129" s="111"/>
      <c r="K2129" s="111"/>
    </row>
    <row r="2130" spans="2:11" x14ac:dyDescent="0.25">
      <c r="B2130" s="67"/>
      <c r="C2130" s="67"/>
      <c r="D2130" s="46"/>
      <c r="E2130" s="47"/>
      <c r="F2130" s="48"/>
      <c r="G2130" s="48"/>
      <c r="H2130" s="48"/>
      <c r="I2130" s="48"/>
      <c r="J2130" s="111"/>
      <c r="K2130" s="111"/>
    </row>
    <row r="2131" spans="2:11" x14ac:dyDescent="0.25">
      <c r="B2131" s="67"/>
      <c r="C2131" s="67"/>
      <c r="D2131" s="46"/>
      <c r="E2131" s="47"/>
      <c r="F2131" s="48"/>
      <c r="G2131" s="48"/>
      <c r="H2131" s="48"/>
      <c r="I2131" s="48"/>
      <c r="J2131" s="111"/>
      <c r="K2131" s="111"/>
    </row>
    <row r="2132" spans="2:11" x14ac:dyDescent="0.25">
      <c r="B2132" s="67"/>
      <c r="C2132" s="67"/>
      <c r="D2132" s="46"/>
      <c r="E2132" s="47"/>
      <c r="F2132" s="48"/>
      <c r="G2132" s="48"/>
      <c r="H2132" s="48"/>
      <c r="I2132" s="48"/>
      <c r="J2132" s="111"/>
      <c r="K2132" s="111"/>
    </row>
    <row r="2133" spans="2:11" x14ac:dyDescent="0.25">
      <c r="B2133" s="67"/>
      <c r="C2133" s="67"/>
      <c r="D2133" s="46"/>
      <c r="E2133" s="47"/>
      <c r="F2133" s="48"/>
      <c r="G2133" s="48"/>
      <c r="H2133" s="48"/>
      <c r="I2133" s="48"/>
      <c r="J2133" s="111"/>
      <c r="K2133" s="111"/>
    </row>
    <row r="2134" spans="2:11" x14ac:dyDescent="0.25">
      <c r="B2134" s="67"/>
      <c r="C2134" s="67"/>
      <c r="D2134" s="46"/>
      <c r="E2134" s="47"/>
      <c r="F2134" s="48"/>
      <c r="G2134" s="48"/>
      <c r="H2134" s="48"/>
      <c r="I2134" s="48"/>
      <c r="J2134" s="111"/>
      <c r="K2134" s="111"/>
    </row>
    <row r="2135" spans="2:11" x14ac:dyDescent="0.25">
      <c r="B2135" s="67"/>
      <c r="C2135" s="67"/>
      <c r="D2135" s="46"/>
      <c r="E2135" s="47"/>
      <c r="F2135" s="48"/>
      <c r="G2135" s="48"/>
      <c r="H2135" s="48"/>
      <c r="I2135" s="48"/>
      <c r="J2135" s="111"/>
      <c r="K2135" s="111"/>
    </row>
    <row r="2136" spans="2:11" x14ac:dyDescent="0.25">
      <c r="B2136" s="67"/>
      <c r="C2136" s="67"/>
      <c r="D2136" s="46"/>
      <c r="E2136" s="47"/>
      <c r="F2136" s="48"/>
      <c r="G2136" s="48"/>
      <c r="H2136" s="48"/>
      <c r="I2136" s="48"/>
      <c r="J2136" s="111"/>
      <c r="K2136" s="111"/>
    </row>
    <row r="2137" spans="2:11" x14ac:dyDescent="0.25">
      <c r="B2137" s="67"/>
      <c r="C2137" s="67"/>
      <c r="D2137" s="46"/>
      <c r="E2137" s="47"/>
      <c r="F2137" s="48"/>
      <c r="G2137" s="48"/>
      <c r="H2137" s="48"/>
      <c r="I2137" s="48"/>
      <c r="J2137" s="111"/>
      <c r="K2137" s="111"/>
    </row>
    <row r="2138" spans="2:11" x14ac:dyDescent="0.25">
      <c r="B2138" s="67"/>
      <c r="C2138" s="67"/>
      <c r="D2138" s="46"/>
      <c r="E2138" s="47"/>
      <c r="F2138" s="48"/>
      <c r="G2138" s="48"/>
      <c r="H2138" s="48"/>
      <c r="I2138" s="48"/>
      <c r="J2138" s="111"/>
      <c r="K2138" s="111"/>
    </row>
    <row r="2139" spans="2:11" x14ac:dyDescent="0.25">
      <c r="B2139" s="67"/>
      <c r="C2139" s="67"/>
      <c r="D2139" s="46"/>
      <c r="E2139" s="47"/>
      <c r="F2139" s="48"/>
      <c r="G2139" s="48"/>
      <c r="H2139" s="48"/>
      <c r="I2139" s="48"/>
      <c r="J2139" s="111"/>
      <c r="K2139" s="111"/>
    </row>
    <row r="2140" spans="2:11" x14ac:dyDescent="0.25">
      <c r="B2140" s="67"/>
      <c r="C2140" s="67"/>
      <c r="D2140" s="46"/>
      <c r="E2140" s="47"/>
      <c r="F2140" s="48"/>
      <c r="G2140" s="48"/>
      <c r="H2140" s="48"/>
      <c r="I2140" s="48"/>
      <c r="J2140" s="111"/>
      <c r="K2140" s="111"/>
    </row>
    <row r="2141" spans="2:11" x14ac:dyDescent="0.25">
      <c r="B2141" s="67"/>
      <c r="C2141" s="67"/>
      <c r="D2141" s="46"/>
      <c r="E2141" s="47"/>
      <c r="F2141" s="48"/>
      <c r="G2141" s="48"/>
      <c r="H2141" s="48"/>
      <c r="I2141" s="48"/>
      <c r="J2141" s="111"/>
      <c r="K2141" s="111"/>
    </row>
    <row r="2142" spans="2:11" x14ac:dyDescent="0.25">
      <c r="B2142" s="67"/>
      <c r="C2142" s="67"/>
      <c r="D2142" s="46"/>
      <c r="E2142" s="47"/>
      <c r="F2142" s="48"/>
      <c r="G2142" s="48"/>
      <c r="H2142" s="48"/>
      <c r="I2142" s="48"/>
      <c r="J2142" s="111"/>
      <c r="K2142" s="111"/>
    </row>
    <row r="2143" spans="2:11" x14ac:dyDescent="0.25">
      <c r="B2143" s="67"/>
      <c r="C2143" s="67"/>
      <c r="D2143" s="46"/>
      <c r="E2143" s="47"/>
      <c r="F2143" s="48"/>
      <c r="G2143" s="48"/>
      <c r="H2143" s="48"/>
      <c r="I2143" s="48"/>
      <c r="J2143" s="111"/>
      <c r="K2143" s="111"/>
    </row>
    <row r="2144" spans="2:11" x14ac:dyDescent="0.25">
      <c r="B2144" s="67"/>
      <c r="C2144" s="67"/>
      <c r="D2144" s="46"/>
      <c r="E2144" s="47"/>
      <c r="F2144" s="48"/>
      <c r="G2144" s="48"/>
      <c r="H2144" s="48"/>
      <c r="I2144" s="48"/>
      <c r="J2144" s="111"/>
      <c r="K2144" s="111"/>
    </row>
    <row r="2145" spans="2:11" x14ac:dyDescent="0.25">
      <c r="B2145" s="67"/>
      <c r="C2145" s="67"/>
      <c r="D2145" s="46"/>
      <c r="E2145" s="47"/>
      <c r="F2145" s="48"/>
      <c r="G2145" s="48"/>
      <c r="H2145" s="48"/>
      <c r="I2145" s="48"/>
      <c r="J2145" s="111"/>
      <c r="K2145" s="111"/>
    </row>
    <row r="2146" spans="2:11" x14ac:dyDescent="0.25">
      <c r="B2146" s="67"/>
      <c r="C2146" s="67"/>
      <c r="D2146" s="46"/>
      <c r="E2146" s="47"/>
      <c r="F2146" s="48"/>
      <c r="G2146" s="48"/>
      <c r="H2146" s="48"/>
      <c r="I2146" s="48"/>
      <c r="J2146" s="111"/>
      <c r="K2146" s="111"/>
    </row>
    <row r="2147" spans="2:11" x14ac:dyDescent="0.25">
      <c r="B2147" s="67"/>
      <c r="C2147" s="67"/>
      <c r="D2147" s="46"/>
      <c r="E2147" s="47"/>
      <c r="F2147" s="48"/>
      <c r="G2147" s="48"/>
      <c r="H2147" s="48"/>
      <c r="I2147" s="48"/>
      <c r="J2147" s="111"/>
      <c r="K2147" s="111"/>
    </row>
    <row r="2148" spans="2:11" x14ac:dyDescent="0.25">
      <c r="B2148" s="67"/>
      <c r="C2148" s="67"/>
      <c r="D2148" s="46"/>
      <c r="E2148" s="47"/>
      <c r="F2148" s="48"/>
      <c r="G2148" s="48"/>
      <c r="H2148" s="48"/>
      <c r="I2148" s="48"/>
      <c r="J2148" s="111"/>
      <c r="K2148" s="111"/>
    </row>
    <row r="2149" spans="2:11" x14ac:dyDescent="0.25">
      <c r="B2149" s="67"/>
      <c r="C2149" s="67"/>
      <c r="D2149" s="46"/>
      <c r="E2149" s="47"/>
      <c r="F2149" s="48"/>
      <c r="G2149" s="48"/>
      <c r="H2149" s="48"/>
      <c r="I2149" s="48"/>
      <c r="J2149" s="111"/>
      <c r="K2149" s="111"/>
    </row>
    <row r="2150" spans="2:11" x14ac:dyDescent="0.25">
      <c r="B2150" s="67"/>
      <c r="C2150" s="67"/>
      <c r="D2150" s="46"/>
      <c r="E2150" s="47"/>
      <c r="F2150" s="48"/>
      <c r="G2150" s="48"/>
      <c r="H2150" s="48"/>
      <c r="I2150" s="48"/>
      <c r="J2150" s="111"/>
      <c r="K2150" s="111"/>
    </row>
    <row r="2151" spans="2:11" x14ac:dyDescent="0.25">
      <c r="B2151" s="67"/>
      <c r="C2151" s="67"/>
      <c r="D2151" s="46"/>
      <c r="E2151" s="47"/>
      <c r="F2151" s="48"/>
      <c r="G2151" s="48"/>
      <c r="H2151" s="48"/>
      <c r="I2151" s="48"/>
      <c r="J2151" s="111"/>
      <c r="K2151" s="111"/>
    </row>
    <row r="2152" spans="2:11" x14ac:dyDescent="0.25">
      <c r="B2152" s="67"/>
      <c r="C2152" s="67"/>
      <c r="D2152" s="46"/>
      <c r="E2152" s="47"/>
      <c r="F2152" s="48"/>
      <c r="G2152" s="48"/>
      <c r="H2152" s="48"/>
      <c r="I2152" s="48"/>
      <c r="J2152" s="111"/>
      <c r="K2152" s="111"/>
    </row>
    <row r="2153" spans="2:11" x14ac:dyDescent="0.25">
      <c r="B2153" s="67"/>
      <c r="C2153" s="67"/>
      <c r="D2153" s="46"/>
      <c r="E2153" s="47"/>
      <c r="F2153" s="48"/>
      <c r="G2153" s="48"/>
      <c r="H2153" s="48"/>
      <c r="I2153" s="48"/>
      <c r="J2153" s="111"/>
      <c r="K2153" s="111"/>
    </row>
    <row r="2154" spans="2:11" x14ac:dyDescent="0.25">
      <c r="B2154" s="67"/>
      <c r="C2154" s="67"/>
      <c r="D2154" s="46"/>
      <c r="E2154" s="47"/>
      <c r="F2154" s="48"/>
      <c r="G2154" s="48"/>
      <c r="H2154" s="48"/>
      <c r="I2154" s="48"/>
      <c r="J2154" s="111"/>
      <c r="K2154" s="111"/>
    </row>
    <row r="2155" spans="2:11" x14ac:dyDescent="0.25">
      <c r="B2155" s="67"/>
      <c r="C2155" s="67"/>
      <c r="D2155" s="46"/>
      <c r="E2155" s="47"/>
      <c r="F2155" s="48"/>
      <c r="G2155" s="48"/>
      <c r="H2155" s="48"/>
      <c r="I2155" s="48"/>
      <c r="J2155" s="111"/>
      <c r="K2155" s="111"/>
    </row>
    <row r="2156" spans="2:11" x14ac:dyDescent="0.25">
      <c r="B2156" s="67"/>
      <c r="C2156" s="67"/>
      <c r="D2156" s="46"/>
      <c r="E2156" s="47"/>
      <c r="F2156" s="48"/>
      <c r="G2156" s="48"/>
      <c r="H2156" s="48"/>
      <c r="I2156" s="48"/>
      <c r="J2156" s="111"/>
      <c r="K2156" s="111"/>
    </row>
    <row r="2157" spans="2:11" x14ac:dyDescent="0.25">
      <c r="B2157" s="67"/>
      <c r="C2157" s="67"/>
      <c r="D2157" s="46"/>
      <c r="E2157" s="47"/>
      <c r="F2157" s="48"/>
      <c r="G2157" s="48"/>
      <c r="H2157" s="48"/>
      <c r="I2157" s="48"/>
      <c r="J2157" s="111"/>
      <c r="K2157" s="111"/>
    </row>
    <row r="2158" spans="2:11" x14ac:dyDescent="0.25">
      <c r="B2158" s="67"/>
      <c r="C2158" s="67"/>
      <c r="D2158" s="46"/>
      <c r="E2158" s="47"/>
      <c r="F2158" s="48"/>
      <c r="G2158" s="48"/>
      <c r="H2158" s="48"/>
      <c r="I2158" s="48"/>
      <c r="J2158" s="111"/>
      <c r="K2158" s="111"/>
    </row>
    <row r="2159" spans="2:11" x14ac:dyDescent="0.25">
      <c r="B2159" s="67"/>
      <c r="C2159" s="67"/>
      <c r="D2159" s="46"/>
      <c r="E2159" s="47"/>
      <c r="F2159" s="48"/>
      <c r="G2159" s="48"/>
      <c r="H2159" s="48"/>
      <c r="I2159" s="48"/>
      <c r="J2159" s="111"/>
      <c r="K2159" s="111"/>
    </row>
    <row r="2160" spans="2:11" x14ac:dyDescent="0.25">
      <c r="B2160" s="67"/>
      <c r="C2160" s="67"/>
      <c r="D2160" s="46"/>
      <c r="E2160" s="47"/>
      <c r="F2160" s="48"/>
      <c r="G2160" s="48"/>
      <c r="H2160" s="48"/>
      <c r="I2160" s="48"/>
      <c r="J2160" s="111"/>
      <c r="K2160" s="111"/>
    </row>
    <row r="2161" spans="2:11" x14ac:dyDescent="0.25">
      <c r="B2161" s="67"/>
      <c r="C2161" s="67"/>
      <c r="D2161" s="46"/>
      <c r="E2161" s="47"/>
      <c r="F2161" s="48"/>
      <c r="G2161" s="48"/>
      <c r="H2161" s="48"/>
      <c r="I2161" s="48"/>
      <c r="J2161" s="111"/>
      <c r="K2161" s="111"/>
    </row>
    <row r="2162" spans="2:11" x14ac:dyDescent="0.25">
      <c r="B2162" s="67"/>
      <c r="C2162" s="67"/>
      <c r="D2162" s="46"/>
      <c r="E2162" s="47"/>
      <c r="F2162" s="48"/>
      <c r="G2162" s="48"/>
      <c r="H2162" s="48"/>
      <c r="I2162" s="48"/>
      <c r="J2162" s="111"/>
      <c r="K2162" s="111"/>
    </row>
    <row r="2163" spans="2:11" x14ac:dyDescent="0.25">
      <c r="B2163" s="67"/>
      <c r="C2163" s="67"/>
      <c r="D2163" s="46"/>
      <c r="E2163" s="47"/>
      <c r="F2163" s="48"/>
      <c r="G2163" s="48"/>
      <c r="H2163" s="48"/>
      <c r="I2163" s="48"/>
      <c r="J2163" s="111"/>
      <c r="K2163" s="111"/>
    </row>
    <row r="2164" spans="2:11" x14ac:dyDescent="0.25">
      <c r="B2164" s="67"/>
      <c r="C2164" s="67"/>
      <c r="D2164" s="46"/>
      <c r="E2164" s="47"/>
      <c r="F2164" s="48"/>
      <c r="G2164" s="48"/>
      <c r="H2164" s="48"/>
      <c r="I2164" s="48"/>
      <c r="J2164" s="111"/>
      <c r="K2164" s="111"/>
    </row>
    <row r="2165" spans="2:11" x14ac:dyDescent="0.25">
      <c r="B2165" s="67"/>
      <c r="C2165" s="67"/>
      <c r="D2165" s="46"/>
      <c r="E2165" s="47"/>
      <c r="F2165" s="48"/>
      <c r="G2165" s="48"/>
      <c r="H2165" s="48"/>
      <c r="I2165" s="48"/>
      <c r="J2165" s="111"/>
      <c r="K2165" s="111"/>
    </row>
    <row r="2166" spans="2:11" x14ac:dyDescent="0.25">
      <c r="B2166" s="67"/>
      <c r="C2166" s="67"/>
      <c r="D2166" s="46"/>
      <c r="E2166" s="47"/>
      <c r="F2166" s="48"/>
      <c r="G2166" s="48"/>
      <c r="H2166" s="48"/>
      <c r="I2166" s="48"/>
      <c r="J2166" s="111"/>
      <c r="K2166" s="111"/>
    </row>
    <row r="2167" spans="2:11" x14ac:dyDescent="0.25">
      <c r="B2167" s="67"/>
      <c r="C2167" s="67"/>
      <c r="D2167" s="46"/>
      <c r="E2167" s="47"/>
      <c r="F2167" s="48"/>
      <c r="G2167" s="48"/>
      <c r="H2167" s="48"/>
      <c r="I2167" s="48"/>
      <c r="J2167" s="111"/>
      <c r="K2167" s="111"/>
    </row>
    <row r="2168" spans="2:11" x14ac:dyDescent="0.25">
      <c r="B2168" s="67"/>
      <c r="C2168" s="67"/>
      <c r="D2168" s="46"/>
      <c r="E2168" s="47"/>
      <c r="F2168" s="48"/>
      <c r="G2168" s="48"/>
      <c r="H2168" s="48"/>
      <c r="I2168" s="48"/>
      <c r="J2168" s="111"/>
      <c r="K2168" s="111"/>
    </row>
    <row r="2169" spans="2:11" x14ac:dyDescent="0.25">
      <c r="B2169" s="67"/>
      <c r="C2169" s="67"/>
      <c r="D2169" s="46"/>
      <c r="E2169" s="47"/>
      <c r="F2169" s="48"/>
      <c r="G2169" s="48"/>
      <c r="H2169" s="48"/>
      <c r="I2169" s="48"/>
      <c r="J2169" s="111"/>
      <c r="K2169" s="111"/>
    </row>
    <row r="2170" spans="2:11" x14ac:dyDescent="0.25">
      <c r="B2170" s="67"/>
      <c r="C2170" s="67"/>
      <c r="D2170" s="46"/>
      <c r="E2170" s="47"/>
      <c r="F2170" s="48"/>
      <c r="G2170" s="48"/>
      <c r="H2170" s="48"/>
      <c r="I2170" s="48"/>
      <c r="J2170" s="111"/>
      <c r="K2170" s="111"/>
    </row>
    <row r="2171" spans="2:11" x14ac:dyDescent="0.25">
      <c r="B2171" s="67"/>
      <c r="C2171" s="67"/>
      <c r="D2171" s="46"/>
      <c r="E2171" s="47"/>
      <c r="F2171" s="48"/>
      <c r="G2171" s="48"/>
      <c r="H2171" s="48"/>
      <c r="I2171" s="48"/>
      <c r="J2171" s="111"/>
      <c r="K2171" s="111"/>
    </row>
    <row r="2172" spans="2:11" x14ac:dyDescent="0.25">
      <c r="B2172" s="67"/>
      <c r="C2172" s="67"/>
      <c r="D2172" s="46"/>
      <c r="E2172" s="47"/>
      <c r="F2172" s="48"/>
      <c r="G2172" s="48"/>
      <c r="H2172" s="48"/>
      <c r="I2172" s="48"/>
      <c r="J2172" s="111"/>
      <c r="K2172" s="111"/>
    </row>
    <row r="2173" spans="2:11" x14ac:dyDescent="0.25">
      <c r="B2173" s="67"/>
      <c r="C2173" s="67"/>
      <c r="D2173" s="46"/>
      <c r="E2173" s="47"/>
      <c r="F2173" s="48"/>
      <c r="G2173" s="48"/>
      <c r="H2173" s="48"/>
      <c r="I2173" s="48"/>
      <c r="J2173" s="111"/>
      <c r="K2173" s="111"/>
    </row>
    <row r="2174" spans="2:11" x14ac:dyDescent="0.25">
      <c r="B2174" s="67"/>
      <c r="C2174" s="67"/>
      <c r="D2174" s="46"/>
      <c r="E2174" s="47"/>
      <c r="F2174" s="48"/>
      <c r="G2174" s="48"/>
      <c r="H2174" s="48"/>
      <c r="I2174" s="48"/>
      <c r="J2174" s="111"/>
      <c r="K2174" s="111"/>
    </row>
    <row r="2175" spans="2:11" x14ac:dyDescent="0.25">
      <c r="B2175" s="67"/>
      <c r="C2175" s="67"/>
      <c r="D2175" s="46"/>
      <c r="E2175" s="47"/>
      <c r="F2175" s="48"/>
      <c r="G2175" s="48"/>
      <c r="H2175" s="48"/>
      <c r="I2175" s="48"/>
      <c r="J2175" s="111"/>
      <c r="K2175" s="111"/>
    </row>
    <row r="2176" spans="2:11" x14ac:dyDescent="0.25">
      <c r="B2176" s="67"/>
      <c r="C2176" s="67"/>
      <c r="D2176" s="46"/>
      <c r="E2176" s="47"/>
      <c r="F2176" s="48"/>
      <c r="G2176" s="48"/>
      <c r="H2176" s="48"/>
      <c r="I2176" s="48"/>
      <c r="J2176" s="111"/>
      <c r="K2176" s="111"/>
    </row>
    <row r="2177" spans="2:11" x14ac:dyDescent="0.25">
      <c r="B2177" s="67"/>
      <c r="C2177" s="67"/>
      <c r="D2177" s="46"/>
      <c r="E2177" s="47"/>
      <c r="F2177" s="48"/>
      <c r="G2177" s="48"/>
      <c r="H2177" s="48"/>
      <c r="I2177" s="48"/>
      <c r="J2177" s="111"/>
      <c r="K2177" s="111"/>
    </row>
    <row r="2178" spans="2:11" x14ac:dyDescent="0.25">
      <c r="B2178" s="67"/>
      <c r="C2178" s="67"/>
      <c r="D2178" s="46"/>
      <c r="E2178" s="47"/>
      <c r="F2178" s="48"/>
      <c r="G2178" s="48"/>
      <c r="H2178" s="48"/>
      <c r="I2178" s="48"/>
      <c r="J2178" s="111"/>
      <c r="K2178" s="111"/>
    </row>
    <row r="2179" spans="2:11" x14ac:dyDescent="0.25">
      <c r="B2179" s="67"/>
      <c r="C2179" s="67"/>
      <c r="D2179" s="46"/>
      <c r="E2179" s="47"/>
      <c r="F2179" s="48"/>
      <c r="G2179" s="48"/>
      <c r="H2179" s="48"/>
      <c r="I2179" s="48"/>
      <c r="J2179" s="111"/>
      <c r="K2179" s="111"/>
    </row>
    <row r="2180" spans="2:11" x14ac:dyDescent="0.25">
      <c r="B2180" s="67"/>
      <c r="C2180" s="67"/>
      <c r="D2180" s="46"/>
      <c r="E2180" s="47"/>
      <c r="F2180" s="48"/>
      <c r="G2180" s="48"/>
      <c r="H2180" s="48"/>
      <c r="I2180" s="48"/>
      <c r="J2180" s="111"/>
      <c r="K2180" s="111"/>
    </row>
    <row r="2181" spans="2:11" x14ac:dyDescent="0.25">
      <c r="B2181" s="67"/>
      <c r="C2181" s="67"/>
      <c r="D2181" s="46"/>
      <c r="E2181" s="47"/>
      <c r="F2181" s="48"/>
      <c r="G2181" s="48"/>
      <c r="H2181" s="48"/>
      <c r="I2181" s="48"/>
      <c r="J2181" s="111"/>
      <c r="K2181" s="111"/>
    </row>
    <row r="2182" spans="2:11" x14ac:dyDescent="0.25">
      <c r="B2182" s="67"/>
      <c r="C2182" s="67"/>
      <c r="D2182" s="46"/>
      <c r="E2182" s="47"/>
      <c r="F2182" s="48"/>
      <c r="G2182" s="48"/>
      <c r="H2182" s="48"/>
      <c r="I2182" s="48"/>
      <c r="J2182" s="111"/>
      <c r="K2182" s="111"/>
    </row>
    <row r="2183" spans="2:11" x14ac:dyDescent="0.25">
      <c r="B2183" s="67"/>
      <c r="C2183" s="67"/>
      <c r="D2183" s="46"/>
      <c r="E2183" s="47"/>
      <c r="F2183" s="48"/>
      <c r="G2183" s="48"/>
      <c r="H2183" s="48"/>
      <c r="I2183" s="48"/>
      <c r="J2183" s="111"/>
      <c r="K2183" s="111"/>
    </row>
    <row r="2184" spans="2:11" x14ac:dyDescent="0.25">
      <c r="B2184" s="67"/>
      <c r="C2184" s="67"/>
      <c r="D2184" s="46"/>
      <c r="E2184" s="47"/>
      <c r="F2184" s="48"/>
      <c r="G2184" s="48"/>
      <c r="H2184" s="48"/>
      <c r="I2184" s="48"/>
      <c r="J2184" s="111"/>
      <c r="K2184" s="111"/>
    </row>
    <row r="2185" spans="2:11" x14ac:dyDescent="0.25">
      <c r="B2185" s="67"/>
      <c r="C2185" s="67"/>
      <c r="D2185" s="46"/>
      <c r="E2185" s="47"/>
      <c r="F2185" s="48"/>
      <c r="G2185" s="48"/>
      <c r="H2185" s="48"/>
      <c r="I2185" s="48"/>
      <c r="J2185" s="111"/>
      <c r="K2185" s="111"/>
    </row>
    <row r="2186" spans="2:11" x14ac:dyDescent="0.25">
      <c r="B2186" s="67"/>
      <c r="C2186" s="67"/>
      <c r="D2186" s="46"/>
      <c r="E2186" s="47"/>
      <c r="F2186" s="48"/>
      <c r="G2186" s="48"/>
      <c r="H2186" s="48"/>
      <c r="I2186" s="48"/>
      <c r="J2186" s="111"/>
      <c r="K2186" s="111"/>
    </row>
    <row r="2187" spans="2:11" x14ac:dyDescent="0.25">
      <c r="B2187" s="67"/>
      <c r="C2187" s="67"/>
      <c r="D2187" s="46"/>
      <c r="E2187" s="47"/>
      <c r="F2187" s="48"/>
      <c r="G2187" s="48"/>
      <c r="H2187" s="48"/>
      <c r="I2187" s="48"/>
      <c r="J2187" s="111"/>
      <c r="K2187" s="111"/>
    </row>
    <row r="2188" spans="2:11" x14ac:dyDescent="0.25">
      <c r="B2188" s="67"/>
      <c r="C2188" s="67"/>
      <c r="D2188" s="46"/>
      <c r="E2188" s="47"/>
      <c r="F2188" s="48"/>
      <c r="G2188" s="48"/>
      <c r="H2188" s="48"/>
      <c r="I2188" s="48"/>
      <c r="J2188" s="111"/>
      <c r="K2188" s="111"/>
    </row>
    <row r="2189" spans="2:11" x14ac:dyDescent="0.25">
      <c r="B2189" s="67"/>
      <c r="C2189" s="67"/>
      <c r="D2189" s="46"/>
      <c r="E2189" s="47"/>
      <c r="F2189" s="48"/>
      <c r="G2189" s="48"/>
      <c r="H2189" s="48"/>
      <c r="I2189" s="48"/>
      <c r="J2189" s="111"/>
      <c r="K2189" s="111"/>
    </row>
    <row r="2190" spans="2:11" x14ac:dyDescent="0.25">
      <c r="B2190" s="67"/>
      <c r="C2190" s="67"/>
      <c r="D2190" s="46"/>
      <c r="E2190" s="47"/>
      <c r="F2190" s="48"/>
      <c r="G2190" s="48"/>
      <c r="H2190" s="48"/>
      <c r="I2190" s="48"/>
      <c r="J2190" s="111"/>
      <c r="K2190" s="111"/>
    </row>
    <row r="2191" spans="2:11" x14ac:dyDescent="0.25">
      <c r="B2191" s="67"/>
      <c r="C2191" s="67"/>
      <c r="D2191" s="46"/>
      <c r="E2191" s="47"/>
      <c r="F2191" s="48"/>
      <c r="G2191" s="48"/>
      <c r="H2191" s="48"/>
      <c r="I2191" s="48"/>
      <c r="J2191" s="111"/>
      <c r="K2191" s="111"/>
    </row>
    <row r="2192" spans="2:11" x14ac:dyDescent="0.25">
      <c r="B2192" s="67"/>
      <c r="C2192" s="67"/>
      <c r="D2192" s="46"/>
      <c r="E2192" s="47"/>
      <c r="F2192" s="48"/>
      <c r="G2192" s="48"/>
      <c r="H2192" s="48"/>
      <c r="I2192" s="48"/>
      <c r="J2192" s="111"/>
      <c r="K2192" s="111"/>
    </row>
    <row r="2193" spans="2:11" x14ac:dyDescent="0.25">
      <c r="B2193" s="67"/>
      <c r="C2193" s="67"/>
      <c r="D2193" s="46"/>
      <c r="E2193" s="47"/>
      <c r="F2193" s="48"/>
      <c r="G2193" s="48"/>
      <c r="H2193" s="48"/>
      <c r="I2193" s="48"/>
      <c r="J2193" s="111"/>
      <c r="K2193" s="111"/>
    </row>
    <row r="2194" spans="2:11" x14ac:dyDescent="0.25">
      <c r="B2194" s="67"/>
      <c r="C2194" s="67"/>
      <c r="D2194" s="46"/>
      <c r="E2194" s="47"/>
      <c r="F2194" s="48"/>
      <c r="G2194" s="48"/>
      <c r="H2194" s="48"/>
      <c r="I2194" s="48"/>
      <c r="J2194" s="111"/>
      <c r="K2194" s="111"/>
    </row>
    <row r="2195" spans="2:11" x14ac:dyDescent="0.25">
      <c r="B2195" s="67"/>
      <c r="C2195" s="67"/>
      <c r="D2195" s="46"/>
      <c r="E2195" s="47"/>
      <c r="F2195" s="48"/>
      <c r="G2195" s="48"/>
      <c r="H2195" s="48"/>
      <c r="I2195" s="48"/>
      <c r="J2195" s="111"/>
      <c r="K2195" s="111"/>
    </row>
    <row r="2196" spans="2:11" x14ac:dyDescent="0.25">
      <c r="B2196" s="67"/>
      <c r="C2196" s="67"/>
      <c r="D2196" s="46"/>
      <c r="E2196" s="47"/>
      <c r="F2196" s="48"/>
      <c r="G2196" s="48"/>
      <c r="H2196" s="48"/>
      <c r="I2196" s="48"/>
      <c r="J2196" s="111"/>
      <c r="K2196" s="111"/>
    </row>
    <row r="2197" spans="2:11" x14ac:dyDescent="0.25">
      <c r="B2197" s="67"/>
      <c r="C2197" s="67"/>
      <c r="D2197" s="46"/>
      <c r="E2197" s="47"/>
      <c r="F2197" s="48"/>
      <c r="G2197" s="48"/>
      <c r="H2197" s="48"/>
      <c r="I2197" s="48"/>
      <c r="J2197" s="111"/>
      <c r="K2197" s="111"/>
    </row>
    <row r="2198" spans="2:11" x14ac:dyDescent="0.25">
      <c r="B2198" s="67"/>
      <c r="C2198" s="67"/>
      <c r="D2198" s="46"/>
      <c r="E2198" s="47"/>
      <c r="F2198" s="48"/>
      <c r="G2198" s="48"/>
      <c r="H2198" s="48"/>
      <c r="I2198" s="48"/>
      <c r="J2198" s="111"/>
      <c r="K2198" s="111"/>
    </row>
    <row r="2199" spans="2:11" x14ac:dyDescent="0.25">
      <c r="B2199" s="67"/>
      <c r="C2199" s="67"/>
      <c r="D2199" s="46"/>
      <c r="E2199" s="47"/>
      <c r="F2199" s="48"/>
      <c r="G2199" s="48"/>
      <c r="H2199" s="48"/>
      <c r="I2199" s="48"/>
      <c r="J2199" s="111"/>
      <c r="K2199" s="111"/>
    </row>
    <row r="2200" spans="2:11" x14ac:dyDescent="0.25">
      <c r="B2200" s="67"/>
      <c r="C2200" s="67"/>
      <c r="D2200" s="46"/>
      <c r="E2200" s="47"/>
      <c r="F2200" s="48"/>
      <c r="G2200" s="48"/>
      <c r="H2200" s="48"/>
      <c r="I2200" s="48"/>
      <c r="J2200" s="111"/>
      <c r="K2200" s="111"/>
    </row>
    <row r="2201" spans="2:11" x14ac:dyDescent="0.25">
      <c r="B2201" s="67"/>
      <c r="C2201" s="67"/>
      <c r="D2201" s="46"/>
      <c r="E2201" s="47"/>
      <c r="F2201" s="48"/>
      <c r="G2201" s="48"/>
      <c r="H2201" s="48"/>
      <c r="I2201" s="48"/>
      <c r="J2201" s="111"/>
      <c r="K2201" s="111"/>
    </row>
    <row r="2202" spans="2:11" x14ac:dyDescent="0.25">
      <c r="B2202" s="67"/>
      <c r="C2202" s="67"/>
      <c r="D2202" s="46"/>
      <c r="E2202" s="47"/>
      <c r="F2202" s="48"/>
      <c r="G2202" s="48"/>
      <c r="H2202" s="48"/>
      <c r="I2202" s="48"/>
      <c r="J2202" s="111"/>
      <c r="K2202" s="111"/>
    </row>
    <row r="2203" spans="2:11" x14ac:dyDescent="0.25">
      <c r="B2203" s="67"/>
      <c r="C2203" s="67"/>
      <c r="D2203" s="46"/>
      <c r="E2203" s="47"/>
      <c r="F2203" s="48"/>
      <c r="G2203" s="48"/>
      <c r="H2203" s="48"/>
      <c r="I2203" s="48"/>
      <c r="J2203" s="111"/>
      <c r="K2203" s="111"/>
    </row>
    <row r="2204" spans="2:11" x14ac:dyDescent="0.25">
      <c r="B2204" s="67"/>
      <c r="C2204" s="67"/>
      <c r="D2204" s="46"/>
      <c r="E2204" s="47"/>
      <c r="F2204" s="48"/>
      <c r="G2204" s="48"/>
      <c r="H2204" s="48"/>
      <c r="I2204" s="48"/>
      <c r="J2204" s="111"/>
      <c r="K2204" s="111"/>
    </row>
    <row r="2205" spans="2:11" x14ac:dyDescent="0.25">
      <c r="B2205" s="67"/>
      <c r="C2205" s="67"/>
      <c r="D2205" s="46"/>
      <c r="E2205" s="47"/>
      <c r="F2205" s="48"/>
      <c r="G2205" s="48"/>
      <c r="H2205" s="48"/>
      <c r="I2205" s="48"/>
      <c r="J2205" s="111"/>
      <c r="K2205" s="111"/>
    </row>
    <row r="2206" spans="2:11" x14ac:dyDescent="0.25">
      <c r="B2206" s="67"/>
      <c r="C2206" s="67"/>
      <c r="D2206" s="46"/>
      <c r="E2206" s="47"/>
      <c r="F2206" s="48"/>
      <c r="G2206" s="48"/>
      <c r="H2206" s="48"/>
      <c r="I2206" s="48"/>
      <c r="J2206" s="111"/>
      <c r="K2206" s="111"/>
    </row>
    <row r="2207" spans="2:11" x14ac:dyDescent="0.25">
      <c r="B2207" s="67"/>
      <c r="C2207" s="67"/>
      <c r="D2207" s="46"/>
      <c r="E2207" s="47"/>
      <c r="F2207" s="48"/>
      <c r="G2207" s="48"/>
      <c r="H2207" s="48"/>
      <c r="I2207" s="48"/>
      <c r="J2207" s="111"/>
      <c r="K2207" s="111"/>
    </row>
    <row r="2208" spans="2:11" x14ac:dyDescent="0.25">
      <c r="B2208" s="67"/>
      <c r="C2208" s="67"/>
      <c r="D2208" s="46"/>
      <c r="E2208" s="47"/>
      <c r="F2208" s="48"/>
      <c r="G2208" s="48"/>
      <c r="H2208" s="48"/>
      <c r="I2208" s="48"/>
      <c r="J2208" s="111"/>
      <c r="K2208" s="111"/>
    </row>
    <row r="2209" spans="2:11" x14ac:dyDescent="0.25">
      <c r="B2209" s="67"/>
      <c r="C2209" s="67"/>
      <c r="D2209" s="46"/>
      <c r="E2209" s="47"/>
      <c r="F2209" s="48"/>
      <c r="G2209" s="48"/>
      <c r="H2209" s="48"/>
      <c r="I2209" s="48"/>
      <c r="J2209" s="111"/>
      <c r="K2209" s="111"/>
    </row>
    <row r="2210" spans="2:11" x14ac:dyDescent="0.25">
      <c r="B2210" s="67"/>
      <c r="C2210" s="67"/>
      <c r="D2210" s="46"/>
      <c r="E2210" s="47"/>
      <c r="F2210" s="48"/>
      <c r="G2210" s="48"/>
      <c r="H2210" s="48"/>
      <c r="I2210" s="48"/>
      <c r="J2210" s="111"/>
      <c r="K2210" s="111"/>
    </row>
    <row r="2211" spans="2:11" x14ac:dyDescent="0.25">
      <c r="B2211" s="67"/>
      <c r="C2211" s="67"/>
      <c r="D2211" s="46"/>
      <c r="E2211" s="47"/>
      <c r="F2211" s="48"/>
      <c r="G2211" s="48"/>
      <c r="H2211" s="48"/>
      <c r="I2211" s="48"/>
      <c r="J2211" s="111"/>
      <c r="K2211" s="111"/>
    </row>
    <row r="2212" spans="2:11" x14ac:dyDescent="0.25">
      <c r="B2212" s="67"/>
      <c r="C2212" s="67"/>
      <c r="D2212" s="46"/>
      <c r="E2212" s="47"/>
      <c r="F2212" s="48"/>
      <c r="G2212" s="48"/>
      <c r="H2212" s="48"/>
      <c r="I2212" s="48"/>
      <c r="J2212" s="111"/>
      <c r="K2212" s="111"/>
    </row>
    <row r="2213" spans="2:11" x14ac:dyDescent="0.25">
      <c r="B2213" s="67"/>
      <c r="C2213" s="67"/>
      <c r="D2213" s="46"/>
      <c r="E2213" s="47"/>
      <c r="F2213" s="48"/>
      <c r="G2213" s="48"/>
      <c r="H2213" s="48"/>
      <c r="I2213" s="48"/>
      <c r="J2213" s="111"/>
      <c r="K2213" s="111"/>
    </row>
    <row r="2214" spans="2:11" x14ac:dyDescent="0.25">
      <c r="B2214" s="67"/>
      <c r="C2214" s="67"/>
      <c r="D2214" s="46"/>
      <c r="E2214" s="47"/>
      <c r="F2214" s="48"/>
      <c r="G2214" s="48"/>
      <c r="H2214" s="48"/>
      <c r="I2214" s="48"/>
      <c r="J2214" s="111"/>
      <c r="K2214" s="111"/>
    </row>
    <row r="2215" spans="2:11" x14ac:dyDescent="0.25">
      <c r="B2215" s="67"/>
      <c r="C2215" s="67"/>
      <c r="D2215" s="46"/>
      <c r="E2215" s="47"/>
      <c r="F2215" s="48"/>
      <c r="G2215" s="48"/>
      <c r="H2215" s="48"/>
      <c r="I2215" s="48"/>
      <c r="J2215" s="111"/>
      <c r="K2215" s="111"/>
    </row>
    <row r="2216" spans="2:11" x14ac:dyDescent="0.25">
      <c r="B2216" s="67"/>
      <c r="C2216" s="67"/>
      <c r="D2216" s="46"/>
      <c r="E2216" s="47"/>
      <c r="F2216" s="48"/>
      <c r="G2216" s="48"/>
      <c r="H2216" s="48"/>
      <c r="I2216" s="48"/>
      <c r="J2216" s="111"/>
      <c r="K2216" s="111"/>
    </row>
    <row r="2217" spans="2:11" x14ac:dyDescent="0.25">
      <c r="B2217" s="67"/>
      <c r="C2217" s="67"/>
      <c r="D2217" s="46"/>
      <c r="E2217" s="47"/>
      <c r="F2217" s="48"/>
      <c r="G2217" s="48"/>
      <c r="H2217" s="48"/>
      <c r="I2217" s="48"/>
      <c r="J2217" s="111"/>
      <c r="K2217" s="111"/>
    </row>
    <row r="2218" spans="2:11" x14ac:dyDescent="0.25">
      <c r="B2218" s="67"/>
      <c r="C2218" s="67"/>
      <c r="D2218" s="46"/>
      <c r="E2218" s="47"/>
      <c r="F2218" s="48"/>
      <c r="G2218" s="48"/>
      <c r="H2218" s="48"/>
      <c r="I2218" s="48"/>
      <c r="J2218" s="111"/>
      <c r="K2218" s="111"/>
    </row>
    <row r="2219" spans="2:11" x14ac:dyDescent="0.25">
      <c r="B2219" s="67"/>
      <c r="C2219" s="67"/>
      <c r="D2219" s="46"/>
      <c r="E2219" s="47"/>
      <c r="F2219" s="48"/>
      <c r="G2219" s="48"/>
      <c r="H2219" s="48"/>
      <c r="I2219" s="48"/>
      <c r="J2219" s="111"/>
      <c r="K2219" s="111"/>
    </row>
    <row r="2220" spans="2:11" x14ac:dyDescent="0.25">
      <c r="B2220" s="67"/>
      <c r="C2220" s="67"/>
      <c r="D2220" s="46"/>
      <c r="E2220" s="47"/>
      <c r="F2220" s="48"/>
      <c r="G2220" s="48"/>
      <c r="H2220" s="48"/>
      <c r="I2220" s="48"/>
      <c r="J2220" s="111"/>
      <c r="K2220" s="111"/>
    </row>
    <row r="2221" spans="2:11" x14ac:dyDescent="0.25">
      <c r="B2221" s="67"/>
      <c r="C2221" s="67"/>
      <c r="D2221" s="46"/>
      <c r="E2221" s="47"/>
      <c r="F2221" s="48"/>
      <c r="G2221" s="48"/>
      <c r="H2221" s="48"/>
      <c r="I2221" s="48"/>
      <c r="J2221" s="111"/>
      <c r="K2221" s="111"/>
    </row>
    <row r="2222" spans="2:11" x14ac:dyDescent="0.25">
      <c r="B2222" s="67"/>
      <c r="C2222" s="67"/>
      <c r="D2222" s="46"/>
      <c r="E2222" s="47"/>
      <c r="F2222" s="48"/>
      <c r="G2222" s="48"/>
      <c r="H2222" s="48"/>
      <c r="I2222" s="48"/>
      <c r="J2222" s="111"/>
      <c r="K2222" s="111"/>
    </row>
    <row r="2223" spans="2:11" x14ac:dyDescent="0.25">
      <c r="B2223" s="67"/>
      <c r="C2223" s="67"/>
      <c r="D2223" s="46"/>
      <c r="E2223" s="47"/>
      <c r="F2223" s="48"/>
      <c r="G2223" s="48"/>
      <c r="H2223" s="48"/>
      <c r="I2223" s="48"/>
      <c r="J2223" s="111"/>
      <c r="K2223" s="111"/>
    </row>
    <row r="2224" spans="2:11" x14ac:dyDescent="0.25">
      <c r="B2224" s="67"/>
      <c r="C2224" s="67"/>
      <c r="D2224" s="46"/>
      <c r="E2224" s="47"/>
      <c r="F2224" s="48"/>
      <c r="G2224" s="48"/>
      <c r="H2224" s="48"/>
      <c r="I2224" s="48"/>
      <c r="J2224" s="111"/>
      <c r="K2224" s="111"/>
    </row>
    <row r="2225" spans="2:11" x14ac:dyDescent="0.25">
      <c r="B2225" s="67"/>
      <c r="C2225" s="67"/>
      <c r="D2225" s="46"/>
      <c r="E2225" s="47"/>
      <c r="F2225" s="48"/>
      <c r="G2225" s="48"/>
      <c r="H2225" s="48"/>
      <c r="I2225" s="48"/>
      <c r="J2225" s="111"/>
      <c r="K2225" s="111"/>
    </row>
    <row r="2226" spans="2:11" x14ac:dyDescent="0.25">
      <c r="B2226" s="67"/>
      <c r="C2226" s="67"/>
      <c r="D2226" s="46"/>
      <c r="E2226" s="47"/>
      <c r="F2226" s="48"/>
      <c r="G2226" s="48"/>
      <c r="H2226" s="48"/>
      <c r="I2226" s="48"/>
      <c r="J2226" s="111"/>
      <c r="K2226" s="111"/>
    </row>
    <row r="2227" spans="2:11" x14ac:dyDescent="0.25">
      <c r="B2227" s="67"/>
      <c r="C2227" s="67"/>
      <c r="D2227" s="46"/>
      <c r="E2227" s="47"/>
      <c r="F2227" s="48"/>
      <c r="G2227" s="48"/>
      <c r="H2227" s="48"/>
      <c r="I2227" s="48"/>
      <c r="J2227" s="111"/>
      <c r="K2227" s="111"/>
    </row>
    <row r="2228" spans="2:11" x14ac:dyDescent="0.25">
      <c r="B2228" s="67"/>
      <c r="C2228" s="67"/>
      <c r="D2228" s="46"/>
      <c r="E2228" s="47"/>
      <c r="F2228" s="48"/>
      <c r="G2228" s="48"/>
      <c r="H2228" s="48"/>
      <c r="I2228" s="48"/>
      <c r="J2228" s="111"/>
      <c r="K2228" s="111"/>
    </row>
    <row r="2229" spans="2:11" x14ac:dyDescent="0.25">
      <c r="B2229" s="67"/>
      <c r="C2229" s="67"/>
      <c r="D2229" s="46"/>
      <c r="E2229" s="47"/>
      <c r="F2229" s="48"/>
      <c r="G2229" s="48"/>
      <c r="H2229" s="48"/>
      <c r="I2229" s="48"/>
      <c r="J2229" s="111"/>
      <c r="K2229" s="111"/>
    </row>
    <row r="2230" spans="2:11" x14ac:dyDescent="0.25">
      <c r="B2230" s="67"/>
      <c r="C2230" s="67"/>
      <c r="D2230" s="46"/>
      <c r="E2230" s="47"/>
      <c r="F2230" s="48"/>
      <c r="G2230" s="48"/>
      <c r="H2230" s="48"/>
      <c r="I2230" s="48"/>
      <c r="J2230" s="111"/>
      <c r="K2230" s="111"/>
    </row>
    <row r="2231" spans="2:11" x14ac:dyDescent="0.25">
      <c r="B2231" s="67"/>
      <c r="C2231" s="67"/>
      <c r="D2231" s="46"/>
      <c r="E2231" s="47"/>
      <c r="F2231" s="48"/>
      <c r="G2231" s="48"/>
      <c r="H2231" s="48"/>
      <c r="I2231" s="48"/>
      <c r="J2231" s="111"/>
      <c r="K2231" s="111"/>
    </row>
    <row r="2232" spans="2:11" x14ac:dyDescent="0.25">
      <c r="B2232" s="67"/>
      <c r="C2232" s="67"/>
      <c r="D2232" s="46"/>
      <c r="E2232" s="47"/>
      <c r="F2232" s="48"/>
      <c r="G2232" s="48"/>
      <c r="H2232" s="48"/>
      <c r="I2232" s="48"/>
      <c r="J2232" s="111"/>
      <c r="K2232" s="111"/>
    </row>
    <row r="2233" spans="2:11" x14ac:dyDescent="0.25">
      <c r="B2233" s="67"/>
      <c r="C2233" s="67"/>
      <c r="D2233" s="46"/>
      <c r="E2233" s="47"/>
      <c r="F2233" s="48"/>
      <c r="G2233" s="48"/>
      <c r="H2233" s="48"/>
      <c r="I2233" s="48"/>
      <c r="J2233" s="111"/>
      <c r="K2233" s="111"/>
    </row>
    <row r="2234" spans="2:11" x14ac:dyDescent="0.25">
      <c r="B2234" s="67"/>
      <c r="C2234" s="67"/>
      <c r="D2234" s="46"/>
      <c r="E2234" s="47"/>
      <c r="F2234" s="48"/>
      <c r="G2234" s="48"/>
      <c r="H2234" s="48"/>
      <c r="I2234" s="48"/>
      <c r="J2234" s="111"/>
      <c r="K2234" s="111"/>
    </row>
    <row r="2235" spans="2:11" x14ac:dyDescent="0.25">
      <c r="B2235" s="67"/>
      <c r="C2235" s="67"/>
      <c r="D2235" s="46"/>
      <c r="E2235" s="47"/>
      <c r="F2235" s="48"/>
      <c r="G2235" s="48"/>
      <c r="H2235" s="48"/>
      <c r="I2235" s="48"/>
      <c r="J2235" s="111"/>
      <c r="K2235" s="111"/>
    </row>
    <row r="2236" spans="2:11" x14ac:dyDescent="0.25">
      <c r="B2236" s="67"/>
      <c r="C2236" s="67"/>
      <c r="D2236" s="46"/>
      <c r="E2236" s="47"/>
      <c r="F2236" s="48"/>
      <c r="G2236" s="48"/>
      <c r="H2236" s="48"/>
      <c r="I2236" s="48"/>
      <c r="J2236" s="111"/>
      <c r="K2236" s="111"/>
    </row>
    <row r="2237" spans="2:11" x14ac:dyDescent="0.25">
      <c r="B2237" s="67"/>
      <c r="C2237" s="67"/>
      <c r="D2237" s="46"/>
      <c r="E2237" s="47"/>
      <c r="F2237" s="48"/>
      <c r="G2237" s="48"/>
      <c r="H2237" s="48"/>
      <c r="I2237" s="48"/>
      <c r="J2237" s="111"/>
      <c r="K2237" s="111"/>
    </row>
    <row r="2238" spans="2:11" x14ac:dyDescent="0.25">
      <c r="B2238" s="67"/>
      <c r="C2238" s="67"/>
      <c r="D2238" s="46"/>
      <c r="E2238" s="47"/>
      <c r="F2238" s="48"/>
      <c r="G2238" s="48"/>
      <c r="H2238" s="48"/>
      <c r="I2238" s="48"/>
      <c r="J2238" s="111"/>
      <c r="K2238" s="111"/>
    </row>
    <row r="2239" spans="2:11" x14ac:dyDescent="0.25">
      <c r="B2239" s="67"/>
      <c r="C2239" s="67"/>
      <c r="D2239" s="46"/>
      <c r="E2239" s="47"/>
      <c r="F2239" s="48"/>
      <c r="G2239" s="48"/>
      <c r="H2239" s="48"/>
      <c r="I2239" s="48"/>
      <c r="J2239" s="111"/>
      <c r="K2239" s="111"/>
    </row>
    <row r="2240" spans="2:11" x14ac:dyDescent="0.25">
      <c r="B2240" s="67"/>
      <c r="C2240" s="67"/>
      <c r="D2240" s="46"/>
      <c r="E2240" s="47"/>
      <c r="F2240" s="48"/>
      <c r="G2240" s="48"/>
      <c r="H2240" s="48"/>
      <c r="I2240" s="48"/>
      <c r="J2240" s="111"/>
      <c r="K2240" s="111"/>
    </row>
    <row r="2241" spans="2:11" x14ac:dyDescent="0.25">
      <c r="B2241" s="67"/>
      <c r="C2241" s="67"/>
      <c r="D2241" s="46"/>
      <c r="E2241" s="47"/>
      <c r="F2241" s="48"/>
      <c r="G2241" s="48"/>
      <c r="H2241" s="48"/>
      <c r="I2241" s="48"/>
      <c r="J2241" s="111"/>
      <c r="K2241" s="111"/>
    </row>
    <row r="2242" spans="2:11" x14ac:dyDescent="0.25">
      <c r="B2242" s="67"/>
      <c r="C2242" s="67"/>
      <c r="D2242" s="46"/>
      <c r="E2242" s="47"/>
      <c r="F2242" s="48"/>
      <c r="G2242" s="48"/>
      <c r="H2242" s="48"/>
      <c r="I2242" s="48"/>
      <c r="J2242" s="111"/>
      <c r="K2242" s="111"/>
    </row>
    <row r="2243" spans="2:11" x14ac:dyDescent="0.25">
      <c r="B2243" s="67"/>
      <c r="C2243" s="67"/>
      <c r="D2243" s="46"/>
      <c r="E2243" s="47"/>
      <c r="F2243" s="48"/>
      <c r="G2243" s="48"/>
      <c r="H2243" s="48"/>
      <c r="I2243" s="48"/>
      <c r="J2243" s="111"/>
      <c r="K2243" s="111"/>
    </row>
    <row r="2244" spans="2:11" x14ac:dyDescent="0.25">
      <c r="B2244" s="67"/>
      <c r="C2244" s="67"/>
      <c r="D2244" s="46"/>
      <c r="E2244" s="47"/>
      <c r="F2244" s="48"/>
      <c r="G2244" s="48"/>
      <c r="H2244" s="48"/>
      <c r="I2244" s="48"/>
      <c r="J2244" s="111"/>
      <c r="K2244" s="111"/>
    </row>
    <row r="2245" spans="2:11" x14ac:dyDescent="0.25">
      <c r="B2245" s="67"/>
      <c r="C2245" s="67"/>
      <c r="D2245" s="46"/>
      <c r="E2245" s="47"/>
      <c r="F2245" s="48"/>
      <c r="G2245" s="48"/>
      <c r="H2245" s="48"/>
      <c r="I2245" s="48"/>
      <c r="J2245" s="111"/>
      <c r="K2245" s="111"/>
    </row>
    <row r="2246" spans="2:11" x14ac:dyDescent="0.25">
      <c r="B2246" s="67"/>
      <c r="C2246" s="67"/>
      <c r="D2246" s="46"/>
      <c r="E2246" s="47"/>
      <c r="F2246" s="48"/>
      <c r="G2246" s="48"/>
      <c r="H2246" s="48"/>
      <c r="I2246" s="48"/>
      <c r="J2246" s="111"/>
      <c r="K2246" s="111"/>
    </row>
    <row r="2247" spans="2:11" x14ac:dyDescent="0.25">
      <c r="B2247" s="67"/>
      <c r="C2247" s="67"/>
      <c r="D2247" s="46"/>
      <c r="E2247" s="47"/>
      <c r="F2247" s="48"/>
      <c r="G2247" s="48"/>
      <c r="H2247" s="48"/>
      <c r="I2247" s="48"/>
      <c r="J2247" s="111"/>
      <c r="K2247" s="111"/>
    </row>
    <row r="2248" spans="2:11" x14ac:dyDescent="0.25">
      <c r="B2248" s="67"/>
      <c r="C2248" s="67"/>
      <c r="D2248" s="46"/>
      <c r="E2248" s="47"/>
      <c r="F2248" s="48"/>
      <c r="G2248" s="48"/>
      <c r="H2248" s="48"/>
      <c r="I2248" s="48"/>
      <c r="J2248" s="111"/>
      <c r="K2248" s="111"/>
    </row>
    <row r="2249" spans="2:11" x14ac:dyDescent="0.25">
      <c r="B2249" s="67"/>
      <c r="C2249" s="67"/>
      <c r="D2249" s="46"/>
      <c r="E2249" s="47"/>
      <c r="F2249" s="48"/>
      <c r="G2249" s="48"/>
      <c r="H2249" s="48"/>
      <c r="I2249" s="48"/>
      <c r="J2249" s="111"/>
      <c r="K2249" s="111"/>
    </row>
    <row r="2250" spans="2:11" x14ac:dyDescent="0.25">
      <c r="B2250" s="67"/>
      <c r="C2250" s="67"/>
      <c r="D2250" s="46"/>
      <c r="E2250" s="47"/>
      <c r="F2250" s="48"/>
      <c r="G2250" s="48"/>
      <c r="H2250" s="48"/>
      <c r="I2250" s="48"/>
      <c r="J2250" s="111"/>
      <c r="K2250" s="111"/>
    </row>
    <row r="2251" spans="2:11" x14ac:dyDescent="0.25">
      <c r="B2251" s="67"/>
      <c r="C2251" s="67"/>
      <c r="D2251" s="46"/>
      <c r="E2251" s="47"/>
      <c r="F2251" s="48"/>
      <c r="G2251" s="48"/>
      <c r="H2251" s="48"/>
      <c r="I2251" s="48"/>
      <c r="J2251" s="111"/>
      <c r="K2251" s="111"/>
    </row>
    <row r="2252" spans="2:11" x14ac:dyDescent="0.25">
      <c r="B2252" s="67"/>
      <c r="C2252" s="67"/>
      <c r="D2252" s="46"/>
      <c r="E2252" s="47"/>
      <c r="F2252" s="48"/>
      <c r="G2252" s="48"/>
      <c r="H2252" s="48"/>
      <c r="I2252" s="48"/>
      <c r="J2252" s="111"/>
      <c r="K2252" s="111"/>
    </row>
    <row r="2253" spans="2:11" x14ac:dyDescent="0.25">
      <c r="B2253" s="67"/>
      <c r="C2253" s="67"/>
      <c r="D2253" s="46"/>
      <c r="E2253" s="47"/>
      <c r="F2253" s="48"/>
      <c r="G2253" s="48"/>
      <c r="H2253" s="48"/>
      <c r="I2253" s="48"/>
      <c r="J2253" s="111"/>
      <c r="K2253" s="111"/>
    </row>
    <row r="2254" spans="2:11" x14ac:dyDescent="0.25">
      <c r="B2254" s="67"/>
      <c r="C2254" s="67"/>
      <c r="D2254" s="46"/>
      <c r="E2254" s="47"/>
      <c r="F2254" s="48"/>
      <c r="G2254" s="48"/>
      <c r="H2254" s="48"/>
      <c r="I2254" s="48"/>
      <c r="J2254" s="111"/>
      <c r="K2254" s="111"/>
    </row>
    <row r="2255" spans="2:11" x14ac:dyDescent="0.25">
      <c r="B2255" s="67"/>
      <c r="C2255" s="67"/>
      <c r="D2255" s="46"/>
      <c r="E2255" s="47"/>
      <c r="F2255" s="48"/>
      <c r="G2255" s="48"/>
      <c r="H2255" s="48"/>
      <c r="I2255" s="48"/>
      <c r="J2255" s="111"/>
      <c r="K2255" s="111"/>
    </row>
    <row r="2256" spans="2:11" x14ac:dyDescent="0.25">
      <c r="B2256" s="67"/>
      <c r="C2256" s="67"/>
      <c r="D2256" s="46"/>
      <c r="E2256" s="47"/>
      <c r="F2256" s="48"/>
      <c r="G2256" s="48"/>
      <c r="H2256" s="48"/>
      <c r="I2256" s="48"/>
      <c r="J2256" s="111"/>
      <c r="K2256" s="111"/>
    </row>
    <row r="2257" spans="2:11" x14ac:dyDescent="0.25">
      <c r="B2257" s="67"/>
      <c r="C2257" s="67"/>
      <c r="D2257" s="46"/>
      <c r="E2257" s="47"/>
      <c r="F2257" s="48"/>
      <c r="G2257" s="48"/>
      <c r="H2257" s="48"/>
      <c r="I2257" s="48"/>
      <c r="J2257" s="111"/>
      <c r="K2257" s="111"/>
    </row>
    <row r="2258" spans="2:11" x14ac:dyDescent="0.25">
      <c r="B2258" s="67"/>
      <c r="C2258" s="67"/>
      <c r="D2258" s="46"/>
      <c r="E2258" s="47"/>
      <c r="F2258" s="48"/>
      <c r="G2258" s="48"/>
      <c r="H2258" s="48"/>
      <c r="I2258" s="48"/>
      <c r="J2258" s="111"/>
      <c r="K2258" s="111"/>
    </row>
    <row r="2259" spans="2:11" x14ac:dyDescent="0.25">
      <c r="B2259" s="67"/>
      <c r="C2259" s="67"/>
      <c r="D2259" s="46"/>
      <c r="E2259" s="47"/>
      <c r="F2259" s="48"/>
      <c r="G2259" s="48"/>
      <c r="H2259" s="48"/>
      <c r="I2259" s="48"/>
      <c r="J2259" s="111"/>
      <c r="K2259" s="111"/>
    </row>
    <row r="2260" spans="2:11" x14ac:dyDescent="0.25">
      <c r="B2260" s="67"/>
      <c r="C2260" s="67"/>
      <c r="D2260" s="46"/>
      <c r="E2260" s="47"/>
      <c r="F2260" s="48"/>
      <c r="G2260" s="48"/>
      <c r="H2260" s="48"/>
      <c r="I2260" s="48"/>
      <c r="J2260" s="111"/>
      <c r="K2260" s="111"/>
    </row>
    <row r="2261" spans="2:11" x14ac:dyDescent="0.25">
      <c r="B2261" s="67"/>
      <c r="C2261" s="67"/>
      <c r="D2261" s="46"/>
      <c r="E2261" s="47"/>
      <c r="F2261" s="48"/>
      <c r="G2261" s="48"/>
      <c r="H2261" s="48"/>
      <c r="I2261" s="48"/>
      <c r="J2261" s="111"/>
      <c r="K2261" s="111"/>
    </row>
    <row r="2262" spans="2:11" x14ac:dyDescent="0.25">
      <c r="B2262" s="67"/>
      <c r="C2262" s="67"/>
      <c r="D2262" s="46"/>
      <c r="E2262" s="47"/>
      <c r="F2262" s="48"/>
      <c r="G2262" s="48"/>
      <c r="H2262" s="48"/>
      <c r="I2262" s="48"/>
      <c r="J2262" s="111"/>
      <c r="K2262" s="111"/>
    </row>
    <row r="2263" spans="2:11" x14ac:dyDescent="0.25">
      <c r="B2263" s="67"/>
      <c r="C2263" s="67"/>
      <c r="D2263" s="46"/>
      <c r="E2263" s="47"/>
      <c r="F2263" s="48"/>
      <c r="G2263" s="48"/>
      <c r="H2263" s="48"/>
      <c r="I2263" s="48"/>
      <c r="J2263" s="111"/>
      <c r="K2263" s="111"/>
    </row>
    <row r="2264" spans="2:11" x14ac:dyDescent="0.25">
      <c r="B2264" s="67"/>
      <c r="C2264" s="67"/>
      <c r="D2264" s="46"/>
      <c r="E2264" s="47"/>
      <c r="F2264" s="48"/>
      <c r="G2264" s="48"/>
      <c r="H2264" s="48"/>
      <c r="I2264" s="48"/>
      <c r="J2264" s="111"/>
      <c r="K2264" s="111"/>
    </row>
    <row r="2265" spans="2:11" x14ac:dyDescent="0.25">
      <c r="B2265" s="67"/>
      <c r="C2265" s="67"/>
      <c r="D2265" s="46"/>
      <c r="E2265" s="47"/>
      <c r="F2265" s="48"/>
      <c r="G2265" s="48"/>
      <c r="H2265" s="48"/>
      <c r="I2265" s="48"/>
      <c r="J2265" s="111"/>
      <c r="K2265" s="111"/>
    </row>
    <row r="2266" spans="2:11" x14ac:dyDescent="0.25">
      <c r="B2266" s="67"/>
      <c r="C2266" s="67"/>
      <c r="D2266" s="46"/>
      <c r="E2266" s="47"/>
      <c r="F2266" s="48"/>
      <c r="G2266" s="48"/>
      <c r="H2266" s="48"/>
      <c r="I2266" s="48"/>
      <c r="J2266" s="111"/>
      <c r="K2266" s="111"/>
    </row>
    <row r="2267" spans="2:11" x14ac:dyDescent="0.25">
      <c r="B2267" s="67"/>
      <c r="C2267" s="67"/>
      <c r="D2267" s="46"/>
      <c r="E2267" s="47"/>
      <c r="F2267" s="48"/>
      <c r="G2267" s="48"/>
      <c r="H2267" s="48"/>
      <c r="I2267" s="48"/>
      <c r="J2267" s="111"/>
      <c r="K2267" s="111"/>
    </row>
    <row r="2268" spans="2:11" x14ac:dyDescent="0.25">
      <c r="B2268" s="67"/>
      <c r="C2268" s="67"/>
      <c r="D2268" s="46"/>
      <c r="E2268" s="47"/>
      <c r="F2268" s="48"/>
      <c r="G2268" s="48"/>
      <c r="H2268" s="48"/>
      <c r="I2268" s="48"/>
      <c r="J2268" s="111"/>
      <c r="K2268" s="111"/>
    </row>
    <row r="2269" spans="2:11" x14ac:dyDescent="0.25">
      <c r="B2269" s="67"/>
      <c r="C2269" s="67"/>
      <c r="D2269" s="46"/>
      <c r="E2269" s="47"/>
      <c r="F2269" s="48"/>
      <c r="G2269" s="48"/>
      <c r="H2269" s="48"/>
      <c r="I2269" s="48"/>
      <c r="J2269" s="111"/>
      <c r="K2269" s="111"/>
    </row>
    <row r="2270" spans="2:11" x14ac:dyDescent="0.25">
      <c r="B2270" s="67"/>
      <c r="C2270" s="67"/>
      <c r="D2270" s="46"/>
      <c r="E2270" s="47"/>
      <c r="F2270" s="48"/>
      <c r="G2270" s="48"/>
      <c r="H2270" s="48"/>
      <c r="I2270" s="48"/>
      <c r="J2270" s="111"/>
      <c r="K2270" s="111"/>
    </row>
    <row r="2271" spans="2:11" x14ac:dyDescent="0.25">
      <c r="B2271" s="67"/>
      <c r="C2271" s="67"/>
      <c r="D2271" s="46"/>
      <c r="E2271" s="47"/>
      <c r="F2271" s="48"/>
      <c r="G2271" s="48"/>
      <c r="H2271" s="48"/>
      <c r="I2271" s="48"/>
      <c r="J2271" s="111"/>
      <c r="K2271" s="111"/>
    </row>
    <row r="2272" spans="2:11" x14ac:dyDescent="0.25">
      <c r="B2272" s="67"/>
      <c r="C2272" s="67"/>
      <c r="D2272" s="46"/>
      <c r="E2272" s="47"/>
      <c r="F2272" s="48"/>
      <c r="G2272" s="48"/>
      <c r="H2272" s="48"/>
      <c r="I2272" s="48"/>
      <c r="J2272" s="111"/>
      <c r="K2272" s="111"/>
    </row>
    <row r="2273" spans="2:11" x14ac:dyDescent="0.25">
      <c r="B2273" s="67"/>
      <c r="C2273" s="67"/>
      <c r="D2273" s="46"/>
      <c r="E2273" s="47"/>
      <c r="F2273" s="48"/>
      <c r="G2273" s="48"/>
      <c r="H2273" s="48"/>
      <c r="I2273" s="48"/>
      <c r="J2273" s="111"/>
      <c r="K2273" s="111"/>
    </row>
    <row r="2274" spans="2:11" x14ac:dyDescent="0.25">
      <c r="B2274" s="67"/>
      <c r="C2274" s="67"/>
      <c r="D2274" s="46"/>
      <c r="E2274" s="47"/>
      <c r="F2274" s="48"/>
      <c r="G2274" s="48"/>
      <c r="H2274" s="48"/>
      <c r="I2274" s="48"/>
      <c r="J2274" s="111"/>
      <c r="K2274" s="111"/>
    </row>
    <row r="2275" spans="2:11" x14ac:dyDescent="0.25">
      <c r="B2275" s="67"/>
      <c r="C2275" s="67"/>
      <c r="D2275" s="46"/>
      <c r="E2275" s="47"/>
      <c r="F2275" s="48"/>
      <c r="G2275" s="48"/>
      <c r="H2275" s="48"/>
      <c r="I2275" s="48"/>
      <c r="J2275" s="111"/>
      <c r="K2275" s="111"/>
    </row>
    <row r="2276" spans="2:11" x14ac:dyDescent="0.25">
      <c r="B2276" s="67"/>
      <c r="C2276" s="67"/>
      <c r="D2276" s="46"/>
      <c r="E2276" s="47"/>
      <c r="F2276" s="48"/>
      <c r="G2276" s="48"/>
      <c r="H2276" s="48"/>
      <c r="I2276" s="48"/>
      <c r="J2276" s="111"/>
      <c r="K2276" s="111"/>
    </row>
    <row r="2277" spans="2:11" x14ac:dyDescent="0.25">
      <c r="B2277" s="67"/>
      <c r="C2277" s="67"/>
      <c r="D2277" s="46"/>
      <c r="E2277" s="47"/>
      <c r="F2277" s="48"/>
      <c r="G2277" s="48"/>
      <c r="H2277" s="48"/>
      <c r="I2277" s="48"/>
      <c r="J2277" s="111"/>
      <c r="K2277" s="111"/>
    </row>
    <row r="2278" spans="2:11" x14ac:dyDescent="0.25">
      <c r="B2278" s="67"/>
      <c r="C2278" s="67"/>
      <c r="D2278" s="46"/>
      <c r="E2278" s="47"/>
      <c r="F2278" s="48"/>
      <c r="G2278" s="48"/>
      <c r="H2278" s="48"/>
      <c r="I2278" s="48"/>
      <c r="J2278" s="111"/>
      <c r="K2278" s="111"/>
    </row>
    <row r="2279" spans="2:11" x14ac:dyDescent="0.25">
      <c r="B2279" s="67"/>
      <c r="C2279" s="67"/>
      <c r="D2279" s="46"/>
      <c r="E2279" s="47"/>
      <c r="F2279" s="48"/>
      <c r="G2279" s="48"/>
      <c r="H2279" s="48"/>
      <c r="I2279" s="48"/>
      <c r="J2279" s="111"/>
      <c r="K2279" s="111"/>
    </row>
    <row r="2280" spans="2:11" x14ac:dyDescent="0.25">
      <c r="B2280" s="67"/>
      <c r="C2280" s="67"/>
      <c r="D2280" s="46"/>
      <c r="E2280" s="47"/>
      <c r="F2280" s="48"/>
      <c r="G2280" s="48"/>
      <c r="H2280" s="48"/>
      <c r="I2280" s="48"/>
      <c r="J2280" s="111"/>
      <c r="K2280" s="111"/>
    </row>
    <row r="2281" spans="2:11" x14ac:dyDescent="0.25">
      <c r="B2281" s="67"/>
      <c r="C2281" s="67"/>
      <c r="D2281" s="46"/>
      <c r="E2281" s="47"/>
      <c r="F2281" s="48"/>
      <c r="G2281" s="48"/>
      <c r="H2281" s="48"/>
      <c r="I2281" s="48"/>
      <c r="J2281" s="111"/>
      <c r="K2281" s="111"/>
    </row>
    <row r="2282" spans="2:11" x14ac:dyDescent="0.25">
      <c r="B2282" s="67"/>
      <c r="C2282" s="67"/>
      <c r="D2282" s="46"/>
      <c r="E2282" s="47"/>
      <c r="F2282" s="48"/>
      <c r="G2282" s="48"/>
      <c r="H2282" s="48"/>
      <c r="I2282" s="48"/>
      <c r="J2282" s="111"/>
      <c r="K2282" s="111"/>
    </row>
    <row r="2283" spans="2:11" x14ac:dyDescent="0.25">
      <c r="B2283" s="67"/>
      <c r="C2283" s="67"/>
      <c r="D2283" s="46"/>
      <c r="E2283" s="47"/>
      <c r="F2283" s="48"/>
      <c r="G2283" s="48"/>
      <c r="H2283" s="48"/>
      <c r="I2283" s="48"/>
      <c r="J2283" s="111"/>
      <c r="K2283" s="111"/>
    </row>
    <row r="2284" spans="2:11" x14ac:dyDescent="0.25">
      <c r="B2284" s="67"/>
      <c r="C2284" s="67"/>
      <c r="D2284" s="46"/>
      <c r="E2284" s="47"/>
      <c r="F2284" s="48"/>
      <c r="G2284" s="48"/>
      <c r="H2284" s="48"/>
      <c r="I2284" s="48"/>
      <c r="J2284" s="111"/>
      <c r="K2284" s="111"/>
    </row>
    <row r="2285" spans="2:11" x14ac:dyDescent="0.25">
      <c r="B2285" s="67"/>
      <c r="C2285" s="67"/>
      <c r="D2285" s="46"/>
      <c r="E2285" s="47"/>
      <c r="F2285" s="48"/>
      <c r="G2285" s="48"/>
      <c r="H2285" s="48"/>
      <c r="I2285" s="48"/>
      <c r="J2285" s="111"/>
      <c r="K2285" s="111"/>
    </row>
    <row r="2286" spans="2:11" x14ac:dyDescent="0.25">
      <c r="B2286" s="67"/>
      <c r="C2286" s="67"/>
      <c r="D2286" s="46"/>
      <c r="E2286" s="47"/>
      <c r="F2286" s="48"/>
      <c r="G2286" s="48"/>
      <c r="H2286" s="48"/>
      <c r="I2286" s="48"/>
      <c r="J2286" s="111"/>
      <c r="K2286" s="111"/>
    </row>
    <row r="2287" spans="2:11" x14ac:dyDescent="0.25">
      <c r="B2287" s="67"/>
      <c r="C2287" s="67"/>
      <c r="D2287" s="46"/>
      <c r="E2287" s="47"/>
      <c r="F2287" s="48"/>
      <c r="G2287" s="48"/>
      <c r="H2287" s="48"/>
      <c r="I2287" s="48"/>
      <c r="J2287" s="111"/>
      <c r="K2287" s="111"/>
    </row>
    <row r="2288" spans="2:11" x14ac:dyDescent="0.25">
      <c r="B2288" s="67"/>
      <c r="C2288" s="67"/>
      <c r="D2288" s="46"/>
      <c r="E2288" s="47"/>
      <c r="F2288" s="48"/>
      <c r="G2288" s="48"/>
      <c r="H2288" s="48"/>
      <c r="I2288" s="48"/>
      <c r="J2288" s="111"/>
      <c r="K2288" s="111"/>
    </row>
    <row r="2289" spans="2:11" x14ac:dyDescent="0.25">
      <c r="B2289" s="67"/>
      <c r="C2289" s="67"/>
      <c r="D2289" s="46"/>
      <c r="E2289" s="47"/>
      <c r="F2289" s="48"/>
      <c r="G2289" s="48"/>
      <c r="H2289" s="48"/>
      <c r="I2289" s="48"/>
      <c r="J2289" s="111"/>
      <c r="K2289" s="111"/>
    </row>
    <row r="2290" spans="2:11" x14ac:dyDescent="0.25">
      <c r="B2290" s="67"/>
      <c r="C2290" s="67"/>
      <c r="D2290" s="46"/>
      <c r="E2290" s="47"/>
      <c r="F2290" s="48"/>
      <c r="G2290" s="48"/>
      <c r="H2290" s="48"/>
      <c r="I2290" s="48"/>
      <c r="J2290" s="111"/>
      <c r="K2290" s="111"/>
    </row>
    <row r="2291" spans="2:11" x14ac:dyDescent="0.25">
      <c r="B2291" s="67"/>
      <c r="C2291" s="67"/>
      <c r="D2291" s="46"/>
      <c r="E2291" s="47"/>
      <c r="F2291" s="48"/>
      <c r="G2291" s="48"/>
      <c r="H2291" s="48"/>
      <c r="I2291" s="48"/>
      <c r="J2291" s="111"/>
      <c r="K2291" s="111"/>
    </row>
    <row r="2292" spans="2:11" x14ac:dyDescent="0.25">
      <c r="B2292" s="67"/>
      <c r="C2292" s="67"/>
      <c r="D2292" s="46"/>
      <c r="E2292" s="47"/>
      <c r="F2292" s="48"/>
      <c r="G2292" s="48"/>
      <c r="H2292" s="48"/>
      <c r="I2292" s="48"/>
      <c r="J2292" s="111"/>
      <c r="K2292" s="111"/>
    </row>
    <row r="2293" spans="2:11" x14ac:dyDescent="0.25">
      <c r="B2293" s="67"/>
      <c r="C2293" s="67"/>
      <c r="D2293" s="46"/>
      <c r="E2293" s="47"/>
      <c r="F2293" s="48"/>
      <c r="G2293" s="48"/>
      <c r="H2293" s="48"/>
      <c r="I2293" s="48"/>
      <c r="J2293" s="111"/>
      <c r="K2293" s="111"/>
    </row>
    <row r="2294" spans="2:11" x14ac:dyDescent="0.25">
      <c r="B2294" s="67"/>
      <c r="C2294" s="67"/>
      <c r="D2294" s="46"/>
      <c r="E2294" s="47"/>
      <c r="F2294" s="48"/>
      <c r="G2294" s="48"/>
      <c r="H2294" s="48"/>
      <c r="I2294" s="48"/>
      <c r="J2294" s="111"/>
      <c r="K2294" s="111"/>
    </row>
    <row r="2295" spans="2:11" x14ac:dyDescent="0.25">
      <c r="B2295" s="67"/>
      <c r="C2295" s="67"/>
      <c r="D2295" s="46"/>
      <c r="E2295" s="47"/>
      <c r="F2295" s="48"/>
      <c r="G2295" s="48"/>
      <c r="H2295" s="48"/>
      <c r="I2295" s="48"/>
      <c r="J2295" s="111"/>
      <c r="K2295" s="111"/>
    </row>
    <row r="2296" spans="2:11" x14ac:dyDescent="0.25">
      <c r="B2296" s="67"/>
      <c r="C2296" s="67"/>
      <c r="D2296" s="46"/>
      <c r="E2296" s="47"/>
      <c r="F2296" s="48"/>
      <c r="G2296" s="48"/>
      <c r="H2296" s="48"/>
      <c r="I2296" s="48"/>
      <c r="J2296" s="111"/>
      <c r="K2296" s="111"/>
    </row>
    <row r="2297" spans="2:11" x14ac:dyDescent="0.25">
      <c r="B2297" s="67"/>
      <c r="C2297" s="67"/>
      <c r="D2297" s="46"/>
      <c r="E2297" s="47"/>
      <c r="F2297" s="48"/>
      <c r="G2297" s="48"/>
      <c r="H2297" s="48"/>
      <c r="I2297" s="48"/>
      <c r="J2297" s="111"/>
      <c r="K2297" s="111"/>
    </row>
    <row r="2298" spans="2:11" x14ac:dyDescent="0.25">
      <c r="B2298" s="67"/>
      <c r="C2298" s="67"/>
      <c r="D2298" s="46"/>
      <c r="E2298" s="47"/>
      <c r="F2298" s="48"/>
      <c r="G2298" s="48"/>
      <c r="H2298" s="48"/>
      <c r="I2298" s="48"/>
      <c r="J2298" s="111"/>
      <c r="K2298" s="111"/>
    </row>
    <row r="2299" spans="2:11" x14ac:dyDescent="0.25">
      <c r="B2299" s="67"/>
      <c r="C2299" s="67"/>
      <c r="D2299" s="46"/>
      <c r="E2299" s="47"/>
      <c r="F2299" s="48"/>
      <c r="G2299" s="48"/>
      <c r="H2299" s="48"/>
      <c r="I2299" s="48"/>
      <c r="J2299" s="111"/>
      <c r="K2299" s="111"/>
    </row>
    <row r="2300" spans="2:11" x14ac:dyDescent="0.25">
      <c r="B2300" s="67"/>
      <c r="C2300" s="67"/>
      <c r="D2300" s="46"/>
      <c r="E2300" s="47"/>
      <c r="F2300" s="48"/>
      <c r="G2300" s="48"/>
      <c r="H2300" s="48"/>
      <c r="I2300" s="48"/>
      <c r="J2300" s="111"/>
      <c r="K2300" s="111"/>
    </row>
    <row r="2301" spans="2:11" x14ac:dyDescent="0.25">
      <c r="B2301" s="67"/>
      <c r="C2301" s="67"/>
      <c r="D2301" s="46"/>
      <c r="E2301" s="47"/>
      <c r="F2301" s="48"/>
      <c r="G2301" s="48"/>
      <c r="H2301" s="48"/>
      <c r="I2301" s="48"/>
      <c r="J2301" s="111"/>
      <c r="K2301" s="111"/>
    </row>
    <row r="2302" spans="2:11" x14ac:dyDescent="0.25">
      <c r="B2302" s="67"/>
      <c r="C2302" s="67"/>
      <c r="D2302" s="46"/>
      <c r="E2302" s="47"/>
      <c r="F2302" s="48"/>
      <c r="G2302" s="48"/>
      <c r="H2302" s="48"/>
      <c r="I2302" s="48"/>
      <c r="J2302" s="111"/>
      <c r="K2302" s="111"/>
    </row>
    <row r="2303" spans="2:11" x14ac:dyDescent="0.25">
      <c r="B2303" s="67"/>
      <c r="C2303" s="67"/>
      <c r="D2303" s="46"/>
      <c r="E2303" s="47"/>
      <c r="F2303" s="48"/>
      <c r="G2303" s="48"/>
      <c r="H2303" s="48"/>
      <c r="I2303" s="48"/>
      <c r="J2303" s="111"/>
      <c r="K2303" s="111"/>
    </row>
    <row r="2304" spans="2:11" x14ac:dyDescent="0.25">
      <c r="B2304" s="67"/>
      <c r="C2304" s="67"/>
      <c r="D2304" s="46"/>
      <c r="E2304" s="47"/>
      <c r="F2304" s="48"/>
      <c r="G2304" s="48"/>
      <c r="H2304" s="48"/>
      <c r="I2304" s="48"/>
      <c r="J2304" s="111"/>
      <c r="K2304" s="111"/>
    </row>
    <row r="2305" spans="2:11" x14ac:dyDescent="0.25">
      <c r="B2305" s="67"/>
      <c r="C2305" s="67"/>
      <c r="D2305" s="46"/>
      <c r="E2305" s="47"/>
      <c r="F2305" s="48"/>
      <c r="G2305" s="48"/>
      <c r="H2305" s="48"/>
      <c r="I2305" s="48"/>
      <c r="J2305" s="111"/>
      <c r="K2305" s="111"/>
    </row>
    <row r="2306" spans="2:11" x14ac:dyDescent="0.25">
      <c r="B2306" s="67"/>
      <c r="C2306" s="67"/>
      <c r="D2306" s="46"/>
      <c r="E2306" s="47"/>
      <c r="F2306" s="48"/>
      <c r="G2306" s="48"/>
      <c r="H2306" s="48"/>
      <c r="I2306" s="48"/>
      <c r="J2306" s="111"/>
      <c r="K2306" s="111"/>
    </row>
    <row r="2307" spans="2:11" x14ac:dyDescent="0.25">
      <c r="B2307" s="67"/>
      <c r="C2307" s="67"/>
      <c r="D2307" s="46"/>
      <c r="E2307" s="47"/>
      <c r="F2307" s="48"/>
      <c r="G2307" s="48"/>
      <c r="H2307" s="48"/>
      <c r="I2307" s="48"/>
      <c r="J2307" s="111"/>
      <c r="K2307" s="111"/>
    </row>
    <row r="2308" spans="2:11" x14ac:dyDescent="0.25">
      <c r="B2308" s="67"/>
      <c r="C2308" s="67"/>
      <c r="D2308" s="46"/>
      <c r="E2308" s="47"/>
      <c r="F2308" s="48"/>
      <c r="G2308" s="48"/>
      <c r="H2308" s="48"/>
      <c r="I2308" s="48"/>
      <c r="J2308" s="111"/>
      <c r="K2308" s="111"/>
    </row>
    <row r="2309" spans="2:11" x14ac:dyDescent="0.25">
      <c r="B2309" s="67"/>
      <c r="C2309" s="67"/>
      <c r="D2309" s="46"/>
      <c r="E2309" s="47"/>
      <c r="F2309" s="48"/>
      <c r="G2309" s="48"/>
      <c r="H2309" s="48"/>
      <c r="I2309" s="48"/>
      <c r="J2309" s="111"/>
      <c r="K2309" s="111"/>
    </row>
    <row r="2310" spans="2:11" x14ac:dyDescent="0.25">
      <c r="B2310" s="67"/>
      <c r="C2310" s="67"/>
      <c r="D2310" s="46"/>
      <c r="E2310" s="47"/>
      <c r="F2310" s="48"/>
      <c r="G2310" s="48"/>
      <c r="H2310" s="48"/>
      <c r="I2310" s="48"/>
      <c r="J2310" s="111"/>
      <c r="K2310" s="111"/>
    </row>
    <row r="2311" spans="2:11" x14ac:dyDescent="0.25">
      <c r="B2311" s="67"/>
      <c r="C2311" s="67"/>
      <c r="D2311" s="46"/>
      <c r="E2311" s="47"/>
      <c r="F2311" s="48"/>
      <c r="G2311" s="48"/>
      <c r="H2311" s="48"/>
      <c r="I2311" s="48"/>
      <c r="J2311" s="111"/>
      <c r="K2311" s="111"/>
    </row>
    <row r="2312" spans="2:11" x14ac:dyDescent="0.25">
      <c r="B2312" s="67"/>
      <c r="C2312" s="67"/>
      <c r="D2312" s="46"/>
      <c r="E2312" s="47"/>
      <c r="F2312" s="48"/>
      <c r="G2312" s="48"/>
      <c r="H2312" s="48"/>
      <c r="I2312" s="48"/>
      <c r="J2312" s="111"/>
      <c r="K2312" s="111"/>
    </row>
    <row r="2313" spans="2:11" x14ac:dyDescent="0.25">
      <c r="B2313" s="67"/>
      <c r="C2313" s="67"/>
      <c r="D2313" s="46"/>
      <c r="E2313" s="47"/>
      <c r="F2313" s="48"/>
      <c r="G2313" s="48"/>
      <c r="H2313" s="48"/>
      <c r="I2313" s="48"/>
      <c r="J2313" s="111"/>
      <c r="K2313" s="111"/>
    </row>
    <row r="2314" spans="2:11" x14ac:dyDescent="0.25">
      <c r="B2314" s="67"/>
      <c r="C2314" s="67"/>
      <c r="D2314" s="46"/>
      <c r="E2314" s="47"/>
      <c r="F2314" s="48"/>
      <c r="G2314" s="48"/>
      <c r="H2314" s="48"/>
      <c r="I2314" s="48"/>
      <c r="J2314" s="111"/>
      <c r="K2314" s="111"/>
    </row>
    <row r="2315" spans="2:11" x14ac:dyDescent="0.25">
      <c r="B2315" s="67"/>
      <c r="C2315" s="67"/>
      <c r="D2315" s="46"/>
      <c r="E2315" s="47"/>
      <c r="F2315" s="48"/>
      <c r="G2315" s="48"/>
      <c r="H2315" s="48"/>
      <c r="I2315" s="48"/>
      <c r="J2315" s="111"/>
      <c r="K2315" s="111"/>
    </row>
    <row r="2316" spans="2:11" x14ac:dyDescent="0.25">
      <c r="B2316" s="67"/>
      <c r="C2316" s="67"/>
      <c r="D2316" s="46"/>
      <c r="E2316" s="47"/>
      <c r="F2316" s="48"/>
      <c r="G2316" s="48"/>
      <c r="H2316" s="48"/>
      <c r="I2316" s="48"/>
      <c r="J2316" s="111"/>
      <c r="K2316" s="111"/>
    </row>
    <row r="2317" spans="2:11" x14ac:dyDescent="0.25">
      <c r="B2317" s="67"/>
      <c r="C2317" s="67"/>
      <c r="D2317" s="46"/>
      <c r="E2317" s="47"/>
      <c r="F2317" s="48"/>
      <c r="G2317" s="48"/>
      <c r="H2317" s="48"/>
      <c r="I2317" s="48"/>
      <c r="J2317" s="111"/>
      <c r="K2317" s="111"/>
    </row>
    <row r="2318" spans="2:11" x14ac:dyDescent="0.25">
      <c r="B2318" s="67"/>
      <c r="C2318" s="67"/>
      <c r="D2318" s="46"/>
      <c r="E2318" s="47"/>
      <c r="F2318" s="48"/>
      <c r="G2318" s="48"/>
      <c r="H2318" s="48"/>
      <c r="I2318" s="48"/>
      <c r="J2318" s="111"/>
      <c r="K2318" s="111"/>
    </row>
    <row r="2319" spans="2:11" x14ac:dyDescent="0.25">
      <c r="B2319" s="67"/>
      <c r="C2319" s="67"/>
      <c r="D2319" s="46"/>
      <c r="E2319" s="47"/>
      <c r="F2319" s="48"/>
      <c r="G2319" s="48"/>
      <c r="H2319" s="48"/>
      <c r="I2319" s="48"/>
      <c r="J2319" s="111"/>
      <c r="K2319" s="111"/>
    </row>
    <row r="2320" spans="2:11" x14ac:dyDescent="0.25">
      <c r="B2320" s="67"/>
      <c r="C2320" s="67"/>
      <c r="D2320" s="46"/>
      <c r="E2320" s="47"/>
      <c r="F2320" s="48"/>
      <c r="G2320" s="48"/>
      <c r="H2320" s="48"/>
      <c r="I2320" s="48"/>
      <c r="J2320" s="111"/>
      <c r="K2320" s="111"/>
    </row>
    <row r="2321" spans="2:11" x14ac:dyDescent="0.25">
      <c r="B2321" s="67"/>
      <c r="C2321" s="67"/>
      <c r="D2321" s="46"/>
      <c r="E2321" s="47"/>
      <c r="F2321" s="48"/>
      <c r="G2321" s="48"/>
      <c r="H2321" s="48"/>
      <c r="I2321" s="48"/>
      <c r="J2321" s="111"/>
      <c r="K2321" s="111"/>
    </row>
    <row r="2322" spans="2:11" x14ac:dyDescent="0.25">
      <c r="B2322" s="67"/>
      <c r="C2322" s="67"/>
      <c r="D2322" s="46"/>
      <c r="E2322" s="47"/>
      <c r="F2322" s="48"/>
      <c r="G2322" s="48"/>
      <c r="H2322" s="48"/>
      <c r="I2322" s="48"/>
      <c r="J2322" s="111"/>
      <c r="K2322" s="111"/>
    </row>
    <row r="2323" spans="2:11" x14ac:dyDescent="0.25">
      <c r="B2323" s="67"/>
      <c r="C2323" s="67"/>
      <c r="D2323" s="46"/>
      <c r="E2323" s="47"/>
      <c r="F2323" s="48"/>
      <c r="G2323" s="48"/>
      <c r="H2323" s="48"/>
      <c r="I2323" s="48"/>
      <c r="J2323" s="111"/>
      <c r="K2323" s="111"/>
    </row>
    <row r="2324" spans="2:11" x14ac:dyDescent="0.25">
      <c r="B2324" s="67"/>
      <c r="C2324" s="67"/>
      <c r="D2324" s="46"/>
      <c r="E2324" s="47"/>
      <c r="F2324" s="48"/>
      <c r="G2324" s="48"/>
      <c r="H2324" s="48"/>
      <c r="I2324" s="48"/>
      <c r="J2324" s="111"/>
      <c r="K2324" s="111"/>
    </row>
    <row r="2325" spans="2:11" x14ac:dyDescent="0.25">
      <c r="B2325" s="67"/>
      <c r="C2325" s="67"/>
      <c r="D2325" s="46"/>
      <c r="E2325" s="47"/>
      <c r="F2325" s="48"/>
      <c r="G2325" s="48"/>
      <c r="H2325" s="48"/>
      <c r="I2325" s="48"/>
      <c r="J2325" s="111"/>
      <c r="K2325" s="111"/>
    </row>
    <row r="2326" spans="2:11" x14ac:dyDescent="0.25">
      <c r="B2326" s="67"/>
      <c r="C2326" s="67"/>
      <c r="D2326" s="46"/>
      <c r="E2326" s="47"/>
      <c r="F2326" s="48"/>
      <c r="G2326" s="48"/>
      <c r="H2326" s="48"/>
      <c r="I2326" s="48"/>
      <c r="J2326" s="111"/>
      <c r="K2326" s="111"/>
    </row>
    <row r="2327" spans="2:11" x14ac:dyDescent="0.25">
      <c r="B2327" s="67"/>
      <c r="C2327" s="67"/>
      <c r="D2327" s="46"/>
      <c r="E2327" s="47"/>
      <c r="F2327" s="48"/>
      <c r="G2327" s="48"/>
      <c r="H2327" s="48"/>
      <c r="I2327" s="48"/>
      <c r="J2327" s="111"/>
      <c r="K2327" s="111"/>
    </row>
    <row r="2328" spans="2:11" x14ac:dyDescent="0.25">
      <c r="B2328" s="67"/>
      <c r="C2328" s="67"/>
      <c r="D2328" s="46"/>
      <c r="E2328" s="47"/>
      <c r="F2328" s="48"/>
      <c r="G2328" s="48"/>
      <c r="H2328" s="48"/>
      <c r="I2328" s="48"/>
      <c r="J2328" s="111"/>
      <c r="K2328" s="111"/>
    </row>
    <row r="2329" spans="2:11" x14ac:dyDescent="0.25">
      <c r="B2329" s="67"/>
      <c r="C2329" s="67"/>
      <c r="D2329" s="46"/>
      <c r="E2329" s="47"/>
      <c r="F2329" s="48"/>
      <c r="G2329" s="48"/>
      <c r="H2329" s="48"/>
      <c r="I2329" s="48"/>
      <c r="J2329" s="111"/>
      <c r="K2329" s="111"/>
    </row>
    <row r="2330" spans="2:11" x14ac:dyDescent="0.25">
      <c r="B2330" s="67"/>
      <c r="C2330" s="67"/>
      <c r="D2330" s="46"/>
      <c r="E2330" s="47"/>
      <c r="F2330" s="48"/>
      <c r="G2330" s="48"/>
      <c r="H2330" s="48"/>
      <c r="I2330" s="48"/>
      <c r="J2330" s="111"/>
      <c r="K2330" s="111"/>
    </row>
    <row r="2331" spans="2:11" x14ac:dyDescent="0.25">
      <c r="B2331" s="67"/>
      <c r="C2331" s="67"/>
      <c r="D2331" s="46"/>
      <c r="E2331" s="47"/>
      <c r="F2331" s="48"/>
      <c r="G2331" s="48"/>
      <c r="H2331" s="48"/>
      <c r="I2331" s="48"/>
      <c r="J2331" s="111"/>
      <c r="K2331" s="111"/>
    </row>
    <row r="2332" spans="2:11" x14ac:dyDescent="0.25">
      <c r="B2332" s="67"/>
      <c r="C2332" s="67"/>
      <c r="D2332" s="46"/>
      <c r="E2332" s="47"/>
      <c r="F2332" s="48"/>
      <c r="G2332" s="48"/>
      <c r="H2332" s="48"/>
      <c r="I2332" s="48"/>
      <c r="J2332" s="111"/>
      <c r="K2332" s="111"/>
    </row>
    <row r="2333" spans="2:11" x14ac:dyDescent="0.25">
      <c r="B2333" s="67"/>
      <c r="C2333" s="67"/>
      <c r="D2333" s="46"/>
      <c r="E2333" s="47"/>
      <c r="F2333" s="48"/>
      <c r="G2333" s="48"/>
      <c r="H2333" s="48"/>
      <c r="I2333" s="48"/>
      <c r="J2333" s="111"/>
      <c r="K2333" s="111"/>
    </row>
    <row r="2334" spans="2:11" x14ac:dyDescent="0.25">
      <c r="B2334" s="67"/>
      <c r="C2334" s="67"/>
      <c r="D2334" s="46"/>
      <c r="E2334" s="47"/>
      <c r="F2334" s="48"/>
      <c r="G2334" s="48"/>
      <c r="H2334" s="48"/>
      <c r="I2334" s="48"/>
      <c r="J2334" s="111"/>
      <c r="K2334" s="111"/>
    </row>
    <row r="2335" spans="2:11" x14ac:dyDescent="0.25">
      <c r="B2335" s="67"/>
      <c r="C2335" s="67"/>
      <c r="D2335" s="46"/>
      <c r="E2335" s="47"/>
      <c r="F2335" s="48"/>
      <c r="G2335" s="48"/>
      <c r="H2335" s="48"/>
      <c r="I2335" s="48"/>
      <c r="J2335" s="111"/>
      <c r="K2335" s="111"/>
    </row>
    <row r="2336" spans="2:11" x14ac:dyDescent="0.25">
      <c r="B2336" s="67"/>
      <c r="C2336" s="67"/>
      <c r="D2336" s="46"/>
      <c r="E2336" s="47"/>
      <c r="F2336" s="48"/>
      <c r="G2336" s="48"/>
      <c r="H2336" s="48"/>
      <c r="I2336" s="48"/>
      <c r="J2336" s="111"/>
      <c r="K2336" s="111"/>
    </row>
    <row r="2337" spans="2:11" x14ac:dyDescent="0.25">
      <c r="B2337" s="67"/>
      <c r="C2337" s="67"/>
      <c r="D2337" s="46"/>
      <c r="E2337" s="47"/>
      <c r="F2337" s="48"/>
      <c r="G2337" s="48"/>
      <c r="H2337" s="48"/>
      <c r="I2337" s="48"/>
      <c r="J2337" s="111"/>
      <c r="K2337" s="111"/>
    </row>
    <row r="2338" spans="2:11" x14ac:dyDescent="0.25">
      <c r="B2338" s="67"/>
      <c r="C2338" s="67"/>
      <c r="D2338" s="46"/>
      <c r="E2338" s="47"/>
      <c r="F2338" s="48"/>
      <c r="G2338" s="48"/>
      <c r="H2338" s="48"/>
      <c r="I2338" s="48"/>
      <c r="J2338" s="111"/>
      <c r="K2338" s="111"/>
    </row>
    <row r="2339" spans="2:11" x14ac:dyDescent="0.25">
      <c r="B2339" s="67"/>
      <c r="C2339" s="67"/>
      <c r="D2339" s="46"/>
      <c r="E2339" s="47"/>
      <c r="F2339" s="48"/>
      <c r="G2339" s="48"/>
      <c r="H2339" s="48"/>
      <c r="I2339" s="48"/>
      <c r="J2339" s="111"/>
      <c r="K2339" s="111"/>
    </row>
    <row r="2340" spans="2:11" x14ac:dyDescent="0.25">
      <c r="B2340" s="67"/>
      <c r="C2340" s="67"/>
      <c r="D2340" s="46"/>
      <c r="E2340" s="47"/>
      <c r="F2340" s="48"/>
      <c r="G2340" s="48"/>
      <c r="H2340" s="48"/>
      <c r="I2340" s="48"/>
      <c r="J2340" s="111"/>
      <c r="K2340" s="111"/>
    </row>
    <row r="2341" spans="2:11" x14ac:dyDescent="0.25">
      <c r="B2341" s="67"/>
      <c r="C2341" s="67"/>
      <c r="D2341" s="46"/>
      <c r="E2341" s="47"/>
      <c r="F2341" s="48"/>
      <c r="G2341" s="48"/>
      <c r="H2341" s="48"/>
      <c r="I2341" s="48"/>
      <c r="J2341" s="111"/>
      <c r="K2341" s="111"/>
    </row>
    <row r="2342" spans="2:11" x14ac:dyDescent="0.25">
      <c r="B2342" s="67"/>
      <c r="C2342" s="67"/>
      <c r="D2342" s="46"/>
      <c r="E2342" s="47"/>
      <c r="F2342" s="48"/>
      <c r="G2342" s="48"/>
      <c r="H2342" s="48"/>
      <c r="I2342" s="48"/>
      <c r="J2342" s="111"/>
      <c r="K2342" s="111"/>
    </row>
    <row r="2343" spans="2:11" x14ac:dyDescent="0.25">
      <c r="B2343" s="67"/>
      <c r="C2343" s="67"/>
      <c r="D2343" s="46"/>
      <c r="E2343" s="47"/>
      <c r="F2343" s="48"/>
      <c r="G2343" s="48"/>
      <c r="H2343" s="48"/>
      <c r="I2343" s="48"/>
      <c r="J2343" s="111"/>
      <c r="K2343" s="111"/>
    </row>
    <row r="2344" spans="2:11" x14ac:dyDescent="0.25">
      <c r="B2344" s="67"/>
      <c r="C2344" s="67"/>
      <c r="D2344" s="46"/>
      <c r="E2344" s="47"/>
      <c r="F2344" s="48"/>
      <c r="G2344" s="48"/>
      <c r="H2344" s="48"/>
      <c r="I2344" s="48"/>
      <c r="J2344" s="111"/>
      <c r="K2344" s="111"/>
    </row>
    <row r="2345" spans="2:11" x14ac:dyDescent="0.25">
      <c r="B2345" s="67"/>
      <c r="C2345" s="67"/>
      <c r="D2345" s="46"/>
      <c r="E2345" s="47"/>
      <c r="F2345" s="48"/>
      <c r="G2345" s="48"/>
      <c r="H2345" s="48"/>
      <c r="I2345" s="48"/>
      <c r="J2345" s="111"/>
      <c r="K2345" s="111"/>
    </row>
    <row r="2346" spans="2:11" x14ac:dyDescent="0.25">
      <c r="B2346" s="67"/>
      <c r="C2346" s="67"/>
      <c r="D2346" s="46"/>
      <c r="E2346" s="47"/>
      <c r="F2346" s="48"/>
      <c r="G2346" s="48"/>
      <c r="H2346" s="48"/>
      <c r="I2346" s="48"/>
      <c r="J2346" s="111"/>
      <c r="K2346" s="111"/>
    </row>
    <row r="2347" spans="2:11" x14ac:dyDescent="0.25">
      <c r="B2347" s="67"/>
      <c r="C2347" s="67"/>
      <c r="D2347" s="46"/>
      <c r="E2347" s="47"/>
      <c r="F2347" s="48"/>
      <c r="G2347" s="48"/>
      <c r="H2347" s="48"/>
      <c r="I2347" s="48"/>
      <c r="J2347" s="111"/>
      <c r="K2347" s="111"/>
    </row>
    <row r="2348" spans="2:11" x14ac:dyDescent="0.25">
      <c r="B2348" s="67"/>
      <c r="C2348" s="67"/>
      <c r="D2348" s="46"/>
      <c r="E2348" s="47"/>
      <c r="F2348" s="48"/>
      <c r="G2348" s="48"/>
      <c r="H2348" s="48"/>
      <c r="I2348" s="48"/>
      <c r="J2348" s="111"/>
      <c r="K2348" s="111"/>
    </row>
    <row r="2349" spans="2:11" x14ac:dyDescent="0.25">
      <c r="B2349" s="67"/>
      <c r="C2349" s="67"/>
      <c r="D2349" s="46"/>
      <c r="E2349" s="47"/>
      <c r="F2349" s="48"/>
      <c r="G2349" s="48"/>
      <c r="H2349" s="48"/>
      <c r="I2349" s="48"/>
      <c r="J2349" s="111"/>
      <c r="K2349" s="111"/>
    </row>
    <row r="2350" spans="2:11" x14ac:dyDescent="0.25">
      <c r="B2350" s="67"/>
      <c r="C2350" s="67"/>
      <c r="D2350" s="46"/>
      <c r="E2350" s="47"/>
      <c r="F2350" s="48"/>
      <c r="G2350" s="48"/>
      <c r="H2350" s="48"/>
      <c r="I2350" s="48"/>
      <c r="J2350" s="111"/>
      <c r="K2350" s="111"/>
    </row>
    <row r="2351" spans="2:11" x14ac:dyDescent="0.25">
      <c r="B2351" s="67"/>
      <c r="C2351" s="67"/>
      <c r="D2351" s="46"/>
      <c r="E2351" s="47"/>
      <c r="F2351" s="48"/>
      <c r="G2351" s="48"/>
      <c r="H2351" s="48"/>
      <c r="I2351" s="48"/>
      <c r="J2351" s="111"/>
      <c r="K2351" s="111"/>
    </row>
    <row r="2352" spans="2:11" x14ac:dyDescent="0.25">
      <c r="B2352" s="67"/>
      <c r="C2352" s="67"/>
      <c r="D2352" s="46"/>
      <c r="E2352" s="47"/>
      <c r="F2352" s="48"/>
      <c r="G2352" s="48"/>
      <c r="H2352" s="48"/>
      <c r="I2352" s="48"/>
      <c r="J2352" s="111"/>
      <c r="K2352" s="111"/>
    </row>
    <row r="2353" spans="2:11" x14ac:dyDescent="0.25">
      <c r="B2353" s="67"/>
      <c r="C2353" s="67"/>
      <c r="D2353" s="46"/>
      <c r="E2353" s="47"/>
      <c r="F2353" s="48"/>
      <c r="G2353" s="48"/>
      <c r="H2353" s="48"/>
      <c r="I2353" s="48"/>
      <c r="J2353" s="111"/>
      <c r="K2353" s="111"/>
    </row>
    <row r="2354" spans="2:11" x14ac:dyDescent="0.25">
      <c r="B2354" s="67"/>
      <c r="C2354" s="67"/>
      <c r="D2354" s="46"/>
      <c r="E2354" s="47"/>
      <c r="F2354" s="48"/>
      <c r="G2354" s="48"/>
      <c r="H2354" s="48"/>
      <c r="I2354" s="48"/>
      <c r="J2354" s="111"/>
      <c r="K2354" s="111"/>
    </row>
    <row r="2355" spans="2:11" x14ac:dyDescent="0.25">
      <c r="B2355" s="67"/>
      <c r="C2355" s="67"/>
      <c r="D2355" s="46"/>
      <c r="E2355" s="47"/>
      <c r="F2355" s="48"/>
      <c r="G2355" s="48"/>
      <c r="H2355" s="48"/>
      <c r="I2355" s="48"/>
      <c r="J2355" s="111"/>
      <c r="K2355" s="111"/>
    </row>
    <row r="2356" spans="2:11" x14ac:dyDescent="0.25">
      <c r="B2356" s="67"/>
      <c r="C2356" s="67"/>
      <c r="D2356" s="46"/>
      <c r="E2356" s="47"/>
      <c r="F2356" s="48"/>
      <c r="G2356" s="48"/>
      <c r="H2356" s="48"/>
      <c r="I2356" s="48"/>
      <c r="J2356" s="111"/>
      <c r="K2356" s="111"/>
    </row>
    <row r="2357" spans="2:11" x14ac:dyDescent="0.25">
      <c r="B2357" s="67"/>
      <c r="C2357" s="67"/>
      <c r="D2357" s="46"/>
      <c r="E2357" s="47"/>
      <c r="F2357" s="48"/>
      <c r="G2357" s="48"/>
      <c r="H2357" s="48"/>
      <c r="I2357" s="48"/>
      <c r="J2357" s="111"/>
      <c r="K2357" s="111"/>
    </row>
    <row r="2358" spans="2:11" x14ac:dyDescent="0.25">
      <c r="B2358" s="67"/>
      <c r="C2358" s="67"/>
      <c r="D2358" s="46"/>
      <c r="E2358" s="47"/>
      <c r="F2358" s="48"/>
      <c r="G2358" s="48"/>
      <c r="H2358" s="48"/>
      <c r="I2358" s="48"/>
      <c r="J2358" s="111"/>
      <c r="K2358" s="111"/>
    </row>
    <row r="2359" spans="2:11" x14ac:dyDescent="0.25">
      <c r="B2359" s="67"/>
      <c r="C2359" s="67"/>
      <c r="D2359" s="46"/>
      <c r="E2359" s="47"/>
      <c r="F2359" s="48"/>
      <c r="G2359" s="48"/>
      <c r="H2359" s="48"/>
      <c r="I2359" s="48"/>
      <c r="J2359" s="111"/>
      <c r="K2359" s="111"/>
    </row>
    <row r="2360" spans="2:11" x14ac:dyDescent="0.25">
      <c r="B2360" s="67"/>
      <c r="C2360" s="67"/>
      <c r="D2360" s="46"/>
      <c r="E2360" s="47"/>
      <c r="F2360" s="48"/>
      <c r="G2360" s="48"/>
      <c r="H2360" s="48"/>
      <c r="I2360" s="48"/>
      <c r="J2360" s="111"/>
      <c r="K2360" s="111"/>
    </row>
    <row r="2361" spans="2:11" x14ac:dyDescent="0.25">
      <c r="B2361" s="67"/>
      <c r="C2361" s="67"/>
      <c r="D2361" s="46"/>
      <c r="E2361" s="47"/>
      <c r="F2361" s="48"/>
      <c r="G2361" s="48"/>
      <c r="H2361" s="48"/>
      <c r="I2361" s="48"/>
      <c r="J2361" s="111"/>
      <c r="K2361" s="111"/>
    </row>
    <row r="2362" spans="2:11" x14ac:dyDescent="0.25">
      <c r="B2362" s="67"/>
      <c r="C2362" s="67"/>
      <c r="D2362" s="46"/>
      <c r="E2362" s="47"/>
      <c r="F2362" s="48"/>
      <c r="G2362" s="48"/>
      <c r="H2362" s="48"/>
      <c r="I2362" s="48"/>
      <c r="J2362" s="111"/>
      <c r="K2362" s="111"/>
    </row>
    <row r="2363" spans="2:11" x14ac:dyDescent="0.25">
      <c r="B2363" s="67"/>
      <c r="C2363" s="67"/>
      <c r="D2363" s="46"/>
      <c r="E2363" s="47"/>
      <c r="F2363" s="48"/>
      <c r="G2363" s="48"/>
      <c r="H2363" s="48"/>
      <c r="I2363" s="48"/>
      <c r="J2363" s="111"/>
      <c r="K2363" s="111"/>
    </row>
    <row r="2364" spans="2:11" x14ac:dyDescent="0.25">
      <c r="B2364" s="67"/>
      <c r="C2364" s="67"/>
      <c r="D2364" s="46"/>
      <c r="E2364" s="47"/>
      <c r="F2364" s="48"/>
      <c r="G2364" s="48"/>
      <c r="H2364" s="48"/>
      <c r="I2364" s="48"/>
      <c r="J2364" s="111"/>
      <c r="K2364" s="111"/>
    </row>
    <row r="2365" spans="2:11" x14ac:dyDescent="0.25">
      <c r="B2365" s="67"/>
      <c r="C2365" s="67"/>
      <c r="D2365" s="46"/>
      <c r="E2365" s="47"/>
      <c r="F2365" s="48"/>
      <c r="G2365" s="48"/>
      <c r="H2365" s="48"/>
      <c r="I2365" s="48"/>
      <c r="J2365" s="111"/>
      <c r="K2365" s="111"/>
    </row>
    <row r="2366" spans="2:11" x14ac:dyDescent="0.25">
      <c r="B2366" s="67"/>
      <c r="C2366" s="67"/>
      <c r="D2366" s="46"/>
      <c r="E2366" s="47"/>
      <c r="F2366" s="48"/>
      <c r="G2366" s="48"/>
      <c r="H2366" s="48"/>
      <c r="I2366" s="48"/>
      <c r="J2366" s="111"/>
      <c r="K2366" s="111"/>
    </row>
    <row r="2367" spans="2:11" x14ac:dyDescent="0.25">
      <c r="B2367" s="67"/>
      <c r="C2367" s="67"/>
      <c r="D2367" s="46"/>
      <c r="E2367" s="47"/>
      <c r="F2367" s="48"/>
      <c r="G2367" s="48"/>
      <c r="H2367" s="48"/>
      <c r="I2367" s="48"/>
      <c r="J2367" s="111"/>
      <c r="K2367" s="111"/>
    </row>
    <row r="2368" spans="2:11" x14ac:dyDescent="0.25">
      <c r="B2368" s="67"/>
      <c r="C2368" s="67"/>
      <c r="D2368" s="46"/>
      <c r="E2368" s="47"/>
      <c r="F2368" s="48"/>
      <c r="G2368" s="48"/>
      <c r="H2368" s="48"/>
      <c r="I2368" s="48"/>
      <c r="J2368" s="111"/>
      <c r="K2368" s="111"/>
    </row>
    <row r="2369" spans="2:11" x14ac:dyDescent="0.25">
      <c r="B2369" s="67"/>
      <c r="C2369" s="67"/>
      <c r="D2369" s="46"/>
      <c r="E2369" s="47"/>
      <c r="F2369" s="48"/>
      <c r="G2369" s="48"/>
      <c r="H2369" s="48"/>
      <c r="I2369" s="48"/>
      <c r="J2369" s="111"/>
      <c r="K2369" s="111"/>
    </row>
    <row r="2370" spans="2:11" x14ac:dyDescent="0.25">
      <c r="B2370" s="67"/>
      <c r="C2370" s="67"/>
      <c r="D2370" s="46"/>
      <c r="E2370" s="47"/>
      <c r="F2370" s="48"/>
      <c r="G2370" s="48"/>
      <c r="H2370" s="48"/>
      <c r="I2370" s="48"/>
      <c r="J2370" s="111"/>
      <c r="K2370" s="111"/>
    </row>
    <row r="2371" spans="2:11" x14ac:dyDescent="0.25">
      <c r="B2371" s="67"/>
      <c r="C2371" s="67"/>
      <c r="D2371" s="46"/>
      <c r="E2371" s="47"/>
      <c r="F2371" s="48"/>
      <c r="G2371" s="48"/>
      <c r="H2371" s="48"/>
      <c r="I2371" s="48"/>
      <c r="J2371" s="111"/>
      <c r="K2371" s="111"/>
    </row>
    <row r="2372" spans="2:11" x14ac:dyDescent="0.25">
      <c r="B2372" s="67"/>
      <c r="C2372" s="67"/>
      <c r="D2372" s="46"/>
      <c r="E2372" s="47"/>
      <c r="F2372" s="48"/>
      <c r="G2372" s="48"/>
      <c r="H2372" s="48"/>
      <c r="I2372" s="48"/>
      <c r="J2372" s="111"/>
      <c r="K2372" s="111"/>
    </row>
    <row r="2373" spans="2:11" x14ac:dyDescent="0.25">
      <c r="B2373" s="67"/>
      <c r="C2373" s="67"/>
      <c r="D2373" s="46"/>
      <c r="E2373" s="47"/>
      <c r="F2373" s="48"/>
      <c r="G2373" s="48"/>
      <c r="H2373" s="48"/>
      <c r="I2373" s="48"/>
      <c r="J2373" s="111"/>
      <c r="K2373" s="111"/>
    </row>
    <row r="2374" spans="2:11" x14ac:dyDescent="0.25">
      <c r="B2374" s="67"/>
      <c r="C2374" s="67"/>
      <c r="D2374" s="46"/>
      <c r="E2374" s="47"/>
      <c r="F2374" s="48"/>
      <c r="G2374" s="48"/>
      <c r="H2374" s="48"/>
      <c r="I2374" s="48"/>
      <c r="J2374" s="111"/>
      <c r="K2374" s="111"/>
    </row>
    <row r="2375" spans="2:11" x14ac:dyDescent="0.25">
      <c r="B2375" s="67"/>
      <c r="C2375" s="67"/>
      <c r="D2375" s="46"/>
      <c r="E2375" s="47"/>
      <c r="F2375" s="48"/>
      <c r="G2375" s="48"/>
      <c r="H2375" s="48"/>
      <c r="I2375" s="48"/>
      <c r="J2375" s="111"/>
      <c r="K2375" s="111"/>
    </row>
    <row r="2376" spans="2:11" x14ac:dyDescent="0.25">
      <c r="B2376" s="67"/>
      <c r="C2376" s="67"/>
      <c r="D2376" s="46"/>
      <c r="E2376" s="47"/>
      <c r="F2376" s="48"/>
      <c r="G2376" s="48"/>
      <c r="H2376" s="48"/>
      <c r="I2376" s="48"/>
      <c r="J2376" s="111"/>
      <c r="K2376" s="111"/>
    </row>
    <row r="2377" spans="2:11" x14ac:dyDescent="0.25">
      <c r="B2377" s="67"/>
      <c r="C2377" s="67"/>
      <c r="D2377" s="46"/>
      <c r="E2377" s="47"/>
      <c r="F2377" s="48"/>
      <c r="G2377" s="48"/>
      <c r="H2377" s="48"/>
      <c r="I2377" s="48"/>
      <c r="J2377" s="111"/>
      <c r="K2377" s="111"/>
    </row>
    <row r="2378" spans="2:11" x14ac:dyDescent="0.25">
      <c r="B2378" s="67"/>
      <c r="C2378" s="67"/>
      <c r="D2378" s="46"/>
      <c r="E2378" s="47"/>
      <c r="F2378" s="48"/>
      <c r="G2378" s="48"/>
      <c r="H2378" s="48"/>
      <c r="I2378" s="48"/>
      <c r="J2378" s="111"/>
      <c r="K2378" s="111"/>
    </row>
    <row r="2379" spans="2:11" x14ac:dyDescent="0.25">
      <c r="B2379" s="67"/>
      <c r="C2379" s="67"/>
      <c r="D2379" s="46"/>
      <c r="E2379" s="47"/>
      <c r="F2379" s="48"/>
      <c r="G2379" s="48"/>
      <c r="H2379" s="48"/>
      <c r="I2379" s="48"/>
      <c r="J2379" s="111"/>
      <c r="K2379" s="111"/>
    </row>
    <row r="2380" spans="2:11" x14ac:dyDescent="0.25">
      <c r="B2380" s="67"/>
      <c r="C2380" s="67"/>
      <c r="D2380" s="46"/>
      <c r="E2380" s="47"/>
      <c r="F2380" s="48"/>
      <c r="G2380" s="48"/>
      <c r="H2380" s="48"/>
      <c r="I2380" s="48"/>
      <c r="J2380" s="111"/>
      <c r="K2380" s="111"/>
    </row>
    <row r="2381" spans="2:11" x14ac:dyDescent="0.25">
      <c r="B2381" s="67"/>
      <c r="C2381" s="67"/>
      <c r="D2381" s="46"/>
      <c r="E2381" s="47"/>
      <c r="F2381" s="48"/>
      <c r="G2381" s="48"/>
      <c r="H2381" s="48"/>
      <c r="I2381" s="48"/>
      <c r="J2381" s="111"/>
      <c r="K2381" s="111"/>
    </row>
    <row r="2382" spans="2:11" x14ac:dyDescent="0.25">
      <c r="B2382" s="67"/>
      <c r="C2382" s="67"/>
      <c r="D2382" s="46"/>
      <c r="E2382" s="47"/>
      <c r="F2382" s="48"/>
      <c r="G2382" s="48"/>
      <c r="H2382" s="48"/>
      <c r="I2382" s="48"/>
      <c r="J2382" s="111"/>
      <c r="K2382" s="111"/>
    </row>
    <row r="2383" spans="2:11" x14ac:dyDescent="0.25">
      <c r="B2383" s="67"/>
      <c r="C2383" s="67"/>
      <c r="D2383" s="46"/>
      <c r="E2383" s="47"/>
      <c r="F2383" s="48"/>
      <c r="G2383" s="48"/>
      <c r="H2383" s="48"/>
      <c r="I2383" s="48"/>
      <c r="J2383" s="111"/>
      <c r="K2383" s="111"/>
    </row>
    <row r="2384" spans="2:11" x14ac:dyDescent="0.25">
      <c r="B2384" s="67"/>
      <c r="C2384" s="67"/>
      <c r="D2384" s="46"/>
      <c r="E2384" s="47"/>
      <c r="F2384" s="48"/>
      <c r="G2384" s="48"/>
      <c r="H2384" s="48"/>
      <c r="I2384" s="48"/>
      <c r="J2384" s="111"/>
      <c r="K2384" s="111"/>
    </row>
    <row r="2385" spans="2:11" x14ac:dyDescent="0.25">
      <c r="B2385" s="67"/>
      <c r="C2385" s="67"/>
      <c r="D2385" s="46"/>
      <c r="E2385" s="47"/>
      <c r="F2385" s="48"/>
      <c r="G2385" s="48"/>
      <c r="H2385" s="48"/>
      <c r="I2385" s="48"/>
      <c r="J2385" s="111"/>
      <c r="K2385" s="111"/>
    </row>
    <row r="2386" spans="2:11" x14ac:dyDescent="0.25">
      <c r="B2386" s="67"/>
      <c r="C2386" s="67"/>
      <c r="D2386" s="46"/>
      <c r="E2386" s="47"/>
      <c r="F2386" s="48"/>
      <c r="G2386" s="48"/>
      <c r="H2386" s="48"/>
      <c r="I2386" s="48"/>
      <c r="J2386" s="111"/>
      <c r="K2386" s="111"/>
    </row>
    <row r="2387" spans="2:11" x14ac:dyDescent="0.25">
      <c r="B2387" s="67"/>
      <c r="C2387" s="67"/>
      <c r="D2387" s="46"/>
      <c r="E2387" s="47"/>
      <c r="F2387" s="48"/>
      <c r="G2387" s="48"/>
      <c r="H2387" s="48"/>
      <c r="I2387" s="48"/>
      <c r="J2387" s="111"/>
      <c r="K2387" s="111"/>
    </row>
    <row r="2388" spans="2:11" x14ac:dyDescent="0.25">
      <c r="B2388" s="67"/>
      <c r="C2388" s="67"/>
      <c r="D2388" s="46"/>
      <c r="E2388" s="47"/>
      <c r="F2388" s="48"/>
      <c r="G2388" s="48"/>
      <c r="H2388" s="48"/>
      <c r="I2388" s="48"/>
      <c r="J2388" s="111"/>
      <c r="K2388" s="111"/>
    </row>
    <row r="2389" spans="2:11" x14ac:dyDescent="0.25">
      <c r="B2389" s="67"/>
      <c r="C2389" s="67"/>
      <c r="D2389" s="46"/>
      <c r="E2389" s="47"/>
      <c r="F2389" s="48"/>
      <c r="G2389" s="48"/>
      <c r="H2389" s="48"/>
      <c r="I2389" s="48"/>
      <c r="J2389" s="111"/>
      <c r="K2389" s="111"/>
    </row>
    <row r="2390" spans="2:11" x14ac:dyDescent="0.25">
      <c r="B2390" s="67"/>
      <c r="C2390" s="67"/>
      <c r="D2390" s="46"/>
      <c r="E2390" s="47"/>
      <c r="F2390" s="48"/>
      <c r="G2390" s="48"/>
      <c r="H2390" s="48"/>
      <c r="I2390" s="48"/>
      <c r="J2390" s="111"/>
      <c r="K2390" s="111"/>
    </row>
    <row r="2391" spans="2:11" x14ac:dyDescent="0.25">
      <c r="B2391" s="67"/>
      <c r="C2391" s="67"/>
      <c r="D2391" s="46"/>
      <c r="E2391" s="47"/>
      <c r="F2391" s="48"/>
      <c r="G2391" s="48"/>
      <c r="H2391" s="48"/>
      <c r="I2391" s="48"/>
      <c r="J2391" s="111"/>
      <c r="K2391" s="111"/>
    </row>
    <row r="2392" spans="2:11" x14ac:dyDescent="0.25">
      <c r="B2392" s="67"/>
      <c r="C2392" s="67"/>
      <c r="D2392" s="46"/>
      <c r="E2392" s="47"/>
      <c r="F2392" s="48"/>
      <c r="G2392" s="48"/>
      <c r="H2392" s="48"/>
      <c r="I2392" s="48"/>
      <c r="J2392" s="111"/>
      <c r="K2392" s="111"/>
    </row>
    <row r="2393" spans="2:11" x14ac:dyDescent="0.25">
      <c r="B2393" s="67"/>
      <c r="C2393" s="67"/>
      <c r="D2393" s="46"/>
      <c r="E2393" s="47"/>
      <c r="F2393" s="48"/>
      <c r="G2393" s="48"/>
      <c r="H2393" s="48"/>
      <c r="I2393" s="48"/>
      <c r="J2393" s="111"/>
      <c r="K2393" s="111"/>
    </row>
    <row r="2394" spans="2:11" x14ac:dyDescent="0.25">
      <c r="B2394" s="67"/>
      <c r="C2394" s="67"/>
      <c r="D2394" s="46"/>
      <c r="E2394" s="47"/>
      <c r="F2394" s="48"/>
      <c r="G2394" s="48"/>
      <c r="H2394" s="48"/>
      <c r="I2394" s="48"/>
      <c r="J2394" s="111"/>
      <c r="K2394" s="111"/>
    </row>
    <row r="2395" spans="2:11" x14ac:dyDescent="0.25">
      <c r="B2395" s="67"/>
      <c r="C2395" s="67"/>
      <c r="D2395" s="46"/>
      <c r="E2395" s="47"/>
      <c r="F2395" s="48"/>
      <c r="G2395" s="48"/>
      <c r="H2395" s="48"/>
      <c r="I2395" s="48"/>
      <c r="J2395" s="111"/>
      <c r="K2395" s="111"/>
    </row>
    <row r="2396" spans="2:11" x14ac:dyDescent="0.25">
      <c r="B2396" s="67"/>
      <c r="C2396" s="67"/>
      <c r="D2396" s="46"/>
      <c r="E2396" s="47"/>
      <c r="F2396" s="48"/>
      <c r="G2396" s="48"/>
      <c r="H2396" s="48"/>
      <c r="I2396" s="48"/>
      <c r="J2396" s="111"/>
      <c r="K2396" s="111"/>
    </row>
    <row r="2397" spans="2:11" x14ac:dyDescent="0.25">
      <c r="B2397" s="67"/>
      <c r="C2397" s="67"/>
      <c r="D2397" s="46"/>
      <c r="E2397" s="47"/>
      <c r="F2397" s="48"/>
      <c r="G2397" s="48"/>
      <c r="H2397" s="48"/>
      <c r="I2397" s="48"/>
      <c r="J2397" s="111"/>
      <c r="K2397" s="111"/>
    </row>
    <row r="2398" spans="2:11" x14ac:dyDescent="0.25">
      <c r="B2398" s="67"/>
      <c r="C2398" s="67"/>
      <c r="D2398" s="46"/>
      <c r="E2398" s="47"/>
      <c r="F2398" s="48"/>
      <c r="G2398" s="48"/>
      <c r="H2398" s="48"/>
      <c r="I2398" s="48"/>
      <c r="J2398" s="111"/>
      <c r="K2398" s="111"/>
    </row>
    <row r="2399" spans="2:11" x14ac:dyDescent="0.25">
      <c r="B2399" s="67"/>
      <c r="C2399" s="67"/>
      <c r="D2399" s="46"/>
      <c r="E2399" s="47"/>
      <c r="F2399" s="48"/>
      <c r="G2399" s="48"/>
      <c r="H2399" s="48"/>
      <c r="I2399" s="48"/>
      <c r="J2399" s="111"/>
      <c r="K2399" s="111"/>
    </row>
    <row r="2400" spans="2:11" x14ac:dyDescent="0.25">
      <c r="B2400" s="67"/>
      <c r="C2400" s="67"/>
      <c r="D2400" s="46"/>
      <c r="E2400" s="47"/>
      <c r="F2400" s="48"/>
      <c r="G2400" s="48"/>
      <c r="H2400" s="48"/>
      <c r="I2400" s="48"/>
      <c r="J2400" s="111"/>
      <c r="K2400" s="111"/>
    </row>
    <row r="2401" spans="2:11" x14ac:dyDescent="0.25">
      <c r="B2401" s="67"/>
      <c r="C2401" s="67"/>
      <c r="D2401" s="46"/>
      <c r="E2401" s="47"/>
      <c r="F2401" s="48"/>
      <c r="G2401" s="48"/>
      <c r="H2401" s="48"/>
      <c r="I2401" s="48"/>
      <c r="J2401" s="111"/>
      <c r="K2401" s="111"/>
    </row>
    <row r="2402" spans="2:11" x14ac:dyDescent="0.25">
      <c r="B2402" s="67"/>
      <c r="C2402" s="67"/>
      <c r="D2402" s="46"/>
      <c r="E2402" s="47"/>
      <c r="F2402" s="48"/>
      <c r="G2402" s="48"/>
      <c r="H2402" s="48"/>
      <c r="I2402" s="48"/>
      <c r="J2402" s="111"/>
      <c r="K2402" s="111"/>
    </row>
    <row r="2403" spans="2:11" x14ac:dyDescent="0.25">
      <c r="B2403" s="67"/>
      <c r="C2403" s="67"/>
      <c r="D2403" s="46"/>
      <c r="E2403" s="47"/>
      <c r="F2403" s="48"/>
      <c r="G2403" s="48"/>
      <c r="H2403" s="48"/>
      <c r="I2403" s="48"/>
      <c r="J2403" s="111"/>
      <c r="K2403" s="111"/>
    </row>
    <row r="2404" spans="2:11" x14ac:dyDescent="0.25">
      <c r="B2404" s="67"/>
      <c r="C2404" s="67"/>
      <c r="D2404" s="46"/>
      <c r="E2404" s="47"/>
      <c r="F2404" s="48"/>
      <c r="G2404" s="48"/>
      <c r="H2404" s="48"/>
      <c r="I2404" s="48"/>
      <c r="J2404" s="111"/>
      <c r="K2404" s="111"/>
    </row>
    <row r="2405" spans="2:11" x14ac:dyDescent="0.25">
      <c r="B2405" s="67"/>
      <c r="C2405" s="67"/>
      <c r="D2405" s="46"/>
      <c r="E2405" s="47"/>
      <c r="F2405" s="48"/>
      <c r="G2405" s="48"/>
      <c r="H2405" s="48"/>
      <c r="I2405" s="48"/>
      <c r="J2405" s="111"/>
      <c r="K2405" s="111"/>
    </row>
    <row r="2406" spans="2:11" x14ac:dyDescent="0.25">
      <c r="B2406" s="67"/>
      <c r="C2406" s="67"/>
      <c r="D2406" s="46"/>
      <c r="E2406" s="47"/>
      <c r="F2406" s="48"/>
      <c r="G2406" s="48"/>
      <c r="H2406" s="48"/>
      <c r="I2406" s="48"/>
      <c r="J2406" s="111"/>
      <c r="K2406" s="111"/>
    </row>
    <row r="2407" spans="2:11" x14ac:dyDescent="0.25">
      <c r="B2407" s="67"/>
      <c r="C2407" s="67"/>
      <c r="D2407" s="46"/>
      <c r="E2407" s="47"/>
      <c r="F2407" s="48"/>
      <c r="G2407" s="48"/>
      <c r="H2407" s="48"/>
      <c r="I2407" s="48"/>
      <c r="J2407" s="111"/>
      <c r="K2407" s="111"/>
    </row>
    <row r="2408" spans="2:11" x14ac:dyDescent="0.25">
      <c r="B2408" s="67"/>
      <c r="C2408" s="67"/>
      <c r="D2408" s="46"/>
      <c r="E2408" s="47"/>
      <c r="F2408" s="48"/>
      <c r="G2408" s="48"/>
      <c r="H2408" s="48"/>
      <c r="I2408" s="48"/>
      <c r="J2408" s="111"/>
      <c r="K2408" s="111"/>
    </row>
    <row r="2409" spans="2:11" x14ac:dyDescent="0.25">
      <c r="B2409" s="67"/>
      <c r="C2409" s="67"/>
      <c r="D2409" s="46"/>
      <c r="E2409" s="47"/>
      <c r="F2409" s="48"/>
      <c r="G2409" s="48"/>
      <c r="H2409" s="48"/>
      <c r="I2409" s="48"/>
      <c r="J2409" s="111"/>
      <c r="K2409" s="111"/>
    </row>
    <row r="2410" spans="2:11" x14ac:dyDescent="0.25">
      <c r="B2410" s="67"/>
      <c r="C2410" s="67"/>
      <c r="D2410" s="46"/>
      <c r="E2410" s="47"/>
      <c r="F2410" s="48"/>
      <c r="G2410" s="48"/>
      <c r="H2410" s="48"/>
      <c r="I2410" s="48"/>
      <c r="J2410" s="111"/>
      <c r="K2410" s="111"/>
    </row>
    <row r="2411" spans="2:11" x14ac:dyDescent="0.25">
      <c r="B2411" s="67"/>
      <c r="C2411" s="67"/>
      <c r="D2411" s="46"/>
      <c r="E2411" s="47"/>
      <c r="F2411" s="48"/>
      <c r="G2411" s="48"/>
      <c r="H2411" s="48"/>
      <c r="I2411" s="48"/>
      <c r="J2411" s="111"/>
      <c r="K2411" s="111"/>
    </row>
    <row r="2412" spans="2:11" x14ac:dyDescent="0.25">
      <c r="B2412" s="67"/>
      <c r="C2412" s="67"/>
      <c r="D2412" s="46"/>
      <c r="E2412" s="47"/>
      <c r="F2412" s="48"/>
      <c r="G2412" s="48"/>
      <c r="H2412" s="48"/>
      <c r="I2412" s="48"/>
      <c r="J2412" s="111"/>
      <c r="K2412" s="111"/>
    </row>
    <row r="2413" spans="2:11" x14ac:dyDescent="0.25">
      <c r="B2413" s="67"/>
      <c r="C2413" s="67"/>
      <c r="D2413" s="46"/>
      <c r="E2413" s="47"/>
      <c r="F2413" s="48"/>
      <c r="G2413" s="48"/>
      <c r="H2413" s="48"/>
      <c r="I2413" s="48"/>
      <c r="J2413" s="111"/>
      <c r="K2413" s="111"/>
    </row>
    <row r="2414" spans="2:11" x14ac:dyDescent="0.25">
      <c r="B2414" s="67"/>
      <c r="C2414" s="67"/>
      <c r="D2414" s="46"/>
      <c r="E2414" s="47"/>
      <c r="F2414" s="48"/>
      <c r="G2414" s="48"/>
      <c r="H2414" s="48"/>
      <c r="I2414" s="48"/>
      <c r="J2414" s="111"/>
      <c r="K2414" s="111"/>
    </row>
    <row r="2415" spans="2:11" x14ac:dyDescent="0.25">
      <c r="B2415" s="67"/>
      <c r="C2415" s="67"/>
      <c r="D2415" s="46"/>
      <c r="E2415" s="47"/>
      <c r="F2415" s="48"/>
      <c r="G2415" s="48"/>
      <c r="H2415" s="48"/>
      <c r="I2415" s="48"/>
      <c r="J2415" s="111"/>
      <c r="K2415" s="111"/>
    </row>
    <row r="2416" spans="2:11" x14ac:dyDescent="0.25">
      <c r="B2416" s="67"/>
      <c r="C2416" s="67"/>
      <c r="D2416" s="46"/>
      <c r="E2416" s="47"/>
      <c r="F2416" s="48"/>
      <c r="G2416" s="48"/>
      <c r="H2416" s="48"/>
      <c r="I2416" s="48"/>
      <c r="J2416" s="111"/>
      <c r="K2416" s="111"/>
    </row>
    <row r="2417" spans="2:11" x14ac:dyDescent="0.25">
      <c r="B2417" s="67"/>
      <c r="C2417" s="67"/>
      <c r="D2417" s="46"/>
      <c r="E2417" s="47"/>
      <c r="F2417" s="48"/>
      <c r="G2417" s="48"/>
      <c r="H2417" s="48"/>
      <c r="I2417" s="48"/>
      <c r="J2417" s="111"/>
      <c r="K2417" s="111"/>
    </row>
    <row r="2418" spans="2:11" x14ac:dyDescent="0.25">
      <c r="B2418" s="67"/>
      <c r="C2418" s="67"/>
      <c r="D2418" s="46"/>
      <c r="E2418" s="47"/>
      <c r="F2418" s="48"/>
      <c r="G2418" s="48"/>
      <c r="H2418" s="48"/>
      <c r="I2418" s="48"/>
      <c r="J2418" s="111"/>
      <c r="K2418" s="111"/>
    </row>
    <row r="2419" spans="2:11" x14ac:dyDescent="0.25">
      <c r="B2419" s="67"/>
      <c r="C2419" s="67"/>
      <c r="D2419" s="46"/>
      <c r="E2419" s="47"/>
      <c r="F2419" s="48"/>
      <c r="G2419" s="48"/>
      <c r="H2419" s="48"/>
      <c r="I2419" s="48"/>
      <c r="J2419" s="111"/>
      <c r="K2419" s="111"/>
    </row>
    <row r="2420" spans="2:11" x14ac:dyDescent="0.25">
      <c r="B2420" s="67"/>
      <c r="C2420" s="67"/>
      <c r="D2420" s="46"/>
      <c r="E2420" s="47"/>
      <c r="F2420" s="48"/>
      <c r="G2420" s="48"/>
      <c r="H2420" s="48"/>
      <c r="I2420" s="48"/>
      <c r="J2420" s="111"/>
      <c r="K2420" s="111"/>
    </row>
    <row r="2421" spans="2:11" x14ac:dyDescent="0.25">
      <c r="B2421" s="67"/>
      <c r="C2421" s="67"/>
      <c r="D2421" s="46"/>
      <c r="E2421" s="47"/>
      <c r="F2421" s="48"/>
      <c r="G2421" s="48"/>
      <c r="H2421" s="48"/>
      <c r="I2421" s="48"/>
      <c r="J2421" s="111"/>
      <c r="K2421" s="111"/>
    </row>
    <row r="2422" spans="2:11" x14ac:dyDescent="0.25">
      <c r="B2422" s="67"/>
      <c r="C2422" s="67"/>
      <c r="D2422" s="46"/>
      <c r="E2422" s="47"/>
      <c r="F2422" s="48"/>
      <c r="G2422" s="48"/>
      <c r="H2422" s="48"/>
      <c r="I2422" s="48"/>
      <c r="J2422" s="111"/>
      <c r="K2422" s="111"/>
    </row>
    <row r="2423" spans="2:11" x14ac:dyDescent="0.25">
      <c r="B2423" s="67"/>
      <c r="C2423" s="67"/>
      <c r="D2423" s="46"/>
      <c r="E2423" s="47"/>
      <c r="F2423" s="48"/>
      <c r="G2423" s="48"/>
      <c r="H2423" s="48"/>
      <c r="I2423" s="48"/>
      <c r="J2423" s="111"/>
      <c r="K2423" s="111"/>
    </row>
    <row r="2424" spans="2:11" x14ac:dyDescent="0.25">
      <c r="B2424" s="67"/>
      <c r="C2424" s="67"/>
      <c r="D2424" s="46"/>
      <c r="E2424" s="47"/>
      <c r="F2424" s="48"/>
      <c r="G2424" s="48"/>
      <c r="H2424" s="48"/>
      <c r="I2424" s="48"/>
      <c r="J2424" s="111"/>
      <c r="K2424" s="111"/>
    </row>
    <row r="2425" spans="2:11" x14ac:dyDescent="0.25">
      <c r="B2425" s="67"/>
      <c r="C2425" s="67"/>
      <c r="D2425" s="46"/>
      <c r="E2425" s="47"/>
      <c r="F2425" s="48"/>
      <c r="G2425" s="48"/>
      <c r="H2425" s="48"/>
      <c r="I2425" s="48"/>
      <c r="J2425" s="111"/>
      <c r="K2425" s="111"/>
    </row>
    <row r="2426" spans="2:11" x14ac:dyDescent="0.25">
      <c r="B2426" s="67"/>
      <c r="C2426" s="67"/>
      <c r="D2426" s="46"/>
      <c r="E2426" s="47"/>
      <c r="F2426" s="48"/>
      <c r="G2426" s="48"/>
      <c r="H2426" s="48"/>
      <c r="I2426" s="48"/>
      <c r="J2426" s="111"/>
      <c r="K2426" s="111"/>
    </row>
    <row r="2427" spans="2:11" x14ac:dyDescent="0.25">
      <c r="B2427" s="67"/>
      <c r="C2427" s="67"/>
      <c r="D2427" s="46"/>
      <c r="E2427" s="47"/>
      <c r="F2427" s="48"/>
      <c r="G2427" s="48"/>
      <c r="H2427" s="48"/>
      <c r="I2427" s="48"/>
      <c r="J2427" s="111"/>
      <c r="K2427" s="111"/>
    </row>
    <row r="2428" spans="2:11" x14ac:dyDescent="0.25">
      <c r="B2428" s="67"/>
      <c r="C2428" s="67"/>
      <c r="D2428" s="46"/>
      <c r="E2428" s="47"/>
      <c r="F2428" s="48"/>
      <c r="G2428" s="48"/>
      <c r="H2428" s="48"/>
      <c r="I2428" s="48"/>
      <c r="J2428" s="111"/>
      <c r="K2428" s="111"/>
    </row>
    <row r="2429" spans="2:11" x14ac:dyDescent="0.25">
      <c r="B2429" s="67"/>
      <c r="C2429" s="67"/>
      <c r="D2429" s="46"/>
      <c r="E2429" s="47"/>
      <c r="F2429" s="48"/>
      <c r="G2429" s="48"/>
      <c r="H2429" s="48"/>
      <c r="I2429" s="48"/>
      <c r="J2429" s="111"/>
      <c r="K2429" s="111"/>
    </row>
    <row r="2430" spans="2:11" x14ac:dyDescent="0.25">
      <c r="B2430" s="67"/>
      <c r="C2430" s="67"/>
      <c r="D2430" s="46"/>
      <c r="E2430" s="47"/>
      <c r="F2430" s="48"/>
      <c r="G2430" s="48"/>
      <c r="H2430" s="48"/>
      <c r="I2430" s="48"/>
      <c r="J2430" s="111"/>
      <c r="K2430" s="111"/>
    </row>
    <row r="2431" spans="2:11" x14ac:dyDescent="0.25">
      <c r="B2431" s="67"/>
      <c r="C2431" s="67"/>
      <c r="D2431" s="46"/>
      <c r="E2431" s="47"/>
      <c r="F2431" s="48"/>
      <c r="G2431" s="48"/>
      <c r="H2431" s="48"/>
      <c r="I2431" s="48"/>
      <c r="J2431" s="111"/>
      <c r="K2431" s="111"/>
    </row>
    <row r="2432" spans="2:11" x14ac:dyDescent="0.25">
      <c r="B2432" s="67"/>
      <c r="C2432" s="67"/>
      <c r="D2432" s="46"/>
      <c r="E2432" s="47"/>
      <c r="F2432" s="48"/>
      <c r="G2432" s="48"/>
      <c r="H2432" s="48"/>
      <c r="I2432" s="48"/>
      <c r="J2432" s="111"/>
      <c r="K2432" s="111"/>
    </row>
    <row r="2433" spans="2:11" x14ac:dyDescent="0.25">
      <c r="B2433" s="67"/>
      <c r="C2433" s="67"/>
      <c r="D2433" s="46"/>
      <c r="E2433" s="47"/>
      <c r="F2433" s="48"/>
      <c r="G2433" s="48"/>
      <c r="H2433" s="48"/>
      <c r="I2433" s="48"/>
      <c r="J2433" s="111"/>
      <c r="K2433" s="111"/>
    </row>
    <row r="2434" spans="2:11" x14ac:dyDescent="0.25">
      <c r="B2434" s="67"/>
      <c r="C2434" s="67"/>
      <c r="D2434" s="46"/>
      <c r="E2434" s="47"/>
      <c r="F2434" s="48"/>
      <c r="G2434" s="48"/>
      <c r="H2434" s="48"/>
      <c r="I2434" s="48"/>
      <c r="J2434" s="111"/>
      <c r="K2434" s="111"/>
    </row>
    <row r="2435" spans="2:11" x14ac:dyDescent="0.25">
      <c r="B2435" s="67"/>
      <c r="C2435" s="67"/>
      <c r="D2435" s="46"/>
      <c r="E2435" s="47"/>
      <c r="F2435" s="48"/>
      <c r="G2435" s="48"/>
      <c r="H2435" s="48"/>
      <c r="I2435" s="48"/>
      <c r="J2435" s="111"/>
      <c r="K2435" s="111"/>
    </row>
    <row r="2436" spans="2:11" x14ac:dyDescent="0.25">
      <c r="B2436" s="67"/>
      <c r="C2436" s="67"/>
      <c r="D2436" s="46"/>
      <c r="E2436" s="47"/>
      <c r="F2436" s="48"/>
      <c r="G2436" s="48"/>
      <c r="H2436" s="48"/>
      <c r="I2436" s="48"/>
      <c r="J2436" s="111"/>
      <c r="K2436" s="111"/>
    </row>
    <row r="2437" spans="2:11" x14ac:dyDescent="0.25">
      <c r="B2437" s="67"/>
      <c r="C2437" s="67"/>
      <c r="D2437" s="46"/>
      <c r="E2437" s="47"/>
      <c r="F2437" s="48"/>
      <c r="G2437" s="48"/>
      <c r="H2437" s="48"/>
      <c r="I2437" s="48"/>
      <c r="J2437" s="111"/>
      <c r="K2437" s="111"/>
    </row>
    <row r="2438" spans="2:11" x14ac:dyDescent="0.25">
      <c r="B2438" s="67"/>
      <c r="C2438" s="67"/>
      <c r="D2438" s="46"/>
      <c r="E2438" s="47"/>
      <c r="F2438" s="48"/>
      <c r="G2438" s="48"/>
      <c r="H2438" s="48"/>
      <c r="I2438" s="48"/>
      <c r="J2438" s="111"/>
      <c r="K2438" s="111"/>
    </row>
    <row r="2439" spans="2:11" x14ac:dyDescent="0.25">
      <c r="B2439" s="67"/>
      <c r="C2439" s="67"/>
      <c r="D2439" s="46"/>
      <c r="E2439" s="47"/>
      <c r="F2439" s="48"/>
      <c r="G2439" s="48"/>
      <c r="H2439" s="48"/>
      <c r="I2439" s="48"/>
      <c r="J2439" s="111"/>
      <c r="K2439" s="111"/>
    </row>
    <row r="2440" spans="2:11" x14ac:dyDescent="0.25">
      <c r="B2440" s="67"/>
      <c r="C2440" s="67"/>
      <c r="D2440" s="46"/>
      <c r="E2440" s="47"/>
      <c r="F2440" s="48"/>
      <c r="G2440" s="48"/>
      <c r="H2440" s="48"/>
      <c r="I2440" s="48"/>
      <c r="J2440" s="111"/>
      <c r="K2440" s="111"/>
    </row>
    <row r="2441" spans="2:11" x14ac:dyDescent="0.25">
      <c r="B2441" s="67"/>
      <c r="C2441" s="67"/>
      <c r="D2441" s="46"/>
      <c r="E2441" s="47"/>
      <c r="F2441" s="48"/>
      <c r="G2441" s="48"/>
      <c r="H2441" s="48"/>
      <c r="I2441" s="48"/>
      <c r="J2441" s="111"/>
      <c r="K2441" s="111"/>
    </row>
    <row r="2442" spans="2:11" x14ac:dyDescent="0.25">
      <c r="B2442" s="67"/>
      <c r="C2442" s="67"/>
      <c r="D2442" s="46"/>
      <c r="E2442" s="47"/>
      <c r="F2442" s="48"/>
      <c r="G2442" s="48"/>
      <c r="H2442" s="48"/>
      <c r="I2442" s="48"/>
      <c r="J2442" s="111"/>
      <c r="K2442" s="111"/>
    </row>
    <row r="2443" spans="2:11" x14ac:dyDescent="0.25">
      <c r="B2443" s="67"/>
      <c r="C2443" s="67"/>
      <c r="D2443" s="46"/>
      <c r="E2443" s="47"/>
      <c r="F2443" s="48"/>
      <c r="G2443" s="48"/>
      <c r="H2443" s="48"/>
      <c r="I2443" s="48"/>
      <c r="J2443" s="111"/>
      <c r="K2443" s="111"/>
    </row>
    <row r="2444" spans="2:11" x14ac:dyDescent="0.25">
      <c r="B2444" s="67"/>
      <c r="C2444" s="67"/>
      <c r="D2444" s="46"/>
      <c r="E2444" s="47"/>
      <c r="F2444" s="48"/>
      <c r="G2444" s="48"/>
      <c r="H2444" s="48"/>
      <c r="I2444" s="48"/>
      <c r="J2444" s="111"/>
      <c r="K2444" s="111"/>
    </row>
    <row r="2445" spans="2:11" x14ac:dyDescent="0.25">
      <c r="B2445" s="67"/>
      <c r="C2445" s="67"/>
      <c r="D2445" s="46"/>
      <c r="E2445" s="47"/>
      <c r="F2445" s="48"/>
      <c r="G2445" s="48"/>
      <c r="H2445" s="48"/>
      <c r="I2445" s="48"/>
      <c r="J2445" s="111"/>
      <c r="K2445" s="111"/>
    </row>
    <row r="2446" spans="2:11" x14ac:dyDescent="0.25">
      <c r="B2446" s="67"/>
      <c r="C2446" s="67"/>
      <c r="D2446" s="46"/>
      <c r="E2446" s="47"/>
      <c r="F2446" s="48"/>
      <c r="G2446" s="48"/>
      <c r="H2446" s="48"/>
      <c r="I2446" s="48"/>
      <c r="J2446" s="111"/>
      <c r="K2446" s="111"/>
    </row>
    <row r="2447" spans="2:11" x14ac:dyDescent="0.25">
      <c r="B2447" s="67"/>
      <c r="C2447" s="67"/>
      <c r="D2447" s="46"/>
      <c r="E2447" s="47"/>
      <c r="F2447" s="48"/>
      <c r="G2447" s="48"/>
      <c r="H2447" s="48"/>
      <c r="I2447" s="48"/>
      <c r="J2447" s="111"/>
      <c r="K2447" s="111"/>
    </row>
    <row r="2448" spans="2:11" x14ac:dyDescent="0.25">
      <c r="B2448" s="67"/>
      <c r="C2448" s="67"/>
      <c r="D2448" s="46"/>
      <c r="E2448" s="47"/>
      <c r="F2448" s="48"/>
      <c r="G2448" s="48"/>
      <c r="H2448" s="48"/>
      <c r="I2448" s="48"/>
      <c r="J2448" s="111"/>
      <c r="K2448" s="111"/>
    </row>
    <row r="2449" spans="2:11" x14ac:dyDescent="0.25">
      <c r="B2449" s="67"/>
      <c r="C2449" s="67"/>
      <c r="D2449" s="46"/>
      <c r="E2449" s="47"/>
      <c r="F2449" s="48"/>
      <c r="G2449" s="48"/>
      <c r="H2449" s="48"/>
      <c r="I2449" s="48"/>
      <c r="J2449" s="111"/>
      <c r="K2449" s="111"/>
    </row>
    <row r="2450" spans="2:11" x14ac:dyDescent="0.25">
      <c r="B2450" s="67"/>
      <c r="C2450" s="67"/>
      <c r="D2450" s="46"/>
      <c r="E2450" s="47"/>
      <c r="F2450" s="48"/>
      <c r="G2450" s="48"/>
      <c r="H2450" s="48"/>
      <c r="I2450" s="48"/>
      <c r="J2450" s="111"/>
      <c r="K2450" s="111"/>
    </row>
    <row r="2451" spans="2:11" x14ac:dyDescent="0.25">
      <c r="B2451" s="67"/>
      <c r="C2451" s="67"/>
      <c r="D2451" s="46"/>
      <c r="E2451" s="47"/>
      <c r="F2451" s="48"/>
      <c r="G2451" s="48"/>
      <c r="H2451" s="48"/>
      <c r="I2451" s="48"/>
      <c r="J2451" s="111"/>
      <c r="K2451" s="111"/>
    </row>
    <row r="2452" spans="2:11" x14ac:dyDescent="0.25">
      <c r="B2452" s="67"/>
      <c r="C2452" s="67"/>
      <c r="D2452" s="46"/>
      <c r="E2452" s="47"/>
      <c r="F2452" s="48"/>
      <c r="G2452" s="48"/>
      <c r="H2452" s="48"/>
      <c r="I2452" s="48"/>
      <c r="J2452" s="111"/>
      <c r="K2452" s="111"/>
    </row>
    <row r="2453" spans="2:11" x14ac:dyDescent="0.25">
      <c r="B2453" s="67"/>
      <c r="C2453" s="67"/>
      <c r="D2453" s="46"/>
      <c r="E2453" s="47"/>
      <c r="F2453" s="48"/>
      <c r="G2453" s="48"/>
      <c r="H2453" s="48"/>
      <c r="I2453" s="48"/>
      <c r="J2453" s="111"/>
      <c r="K2453" s="111"/>
    </row>
    <row r="2454" spans="2:11" x14ac:dyDescent="0.25">
      <c r="B2454" s="67"/>
      <c r="C2454" s="67"/>
      <c r="D2454" s="46"/>
      <c r="E2454" s="47"/>
      <c r="F2454" s="48"/>
      <c r="G2454" s="48"/>
      <c r="H2454" s="48"/>
      <c r="I2454" s="48"/>
      <c r="J2454" s="111"/>
      <c r="K2454" s="111"/>
    </row>
    <row r="2455" spans="2:11" x14ac:dyDescent="0.25">
      <c r="B2455" s="67"/>
      <c r="C2455" s="67"/>
      <c r="D2455" s="46"/>
      <c r="E2455" s="47"/>
      <c r="F2455" s="48"/>
      <c r="G2455" s="48"/>
      <c r="H2455" s="48"/>
      <c r="I2455" s="48"/>
      <c r="J2455" s="111"/>
      <c r="K2455" s="111"/>
    </row>
    <row r="2456" spans="2:11" x14ac:dyDescent="0.25">
      <c r="B2456" s="67"/>
      <c r="C2456" s="67"/>
      <c r="D2456" s="46"/>
      <c r="E2456" s="47"/>
      <c r="F2456" s="48"/>
      <c r="G2456" s="48"/>
      <c r="H2456" s="48"/>
      <c r="I2456" s="48"/>
      <c r="J2456" s="111"/>
      <c r="K2456" s="111"/>
    </row>
    <row r="2457" spans="2:11" x14ac:dyDescent="0.25">
      <c r="B2457" s="67"/>
      <c r="C2457" s="67"/>
      <c r="D2457" s="46"/>
      <c r="E2457" s="47"/>
      <c r="F2457" s="48"/>
      <c r="G2457" s="48"/>
      <c r="H2457" s="48"/>
      <c r="I2457" s="48"/>
      <c r="J2457" s="111"/>
      <c r="K2457" s="111"/>
    </row>
    <row r="2458" spans="2:11" x14ac:dyDescent="0.25">
      <c r="B2458" s="67"/>
      <c r="C2458" s="67"/>
      <c r="D2458" s="46"/>
      <c r="E2458" s="47"/>
      <c r="F2458" s="48"/>
      <c r="G2458" s="48"/>
      <c r="H2458" s="48"/>
      <c r="I2458" s="48"/>
      <c r="J2458" s="111"/>
      <c r="K2458" s="111"/>
    </row>
    <row r="2459" spans="2:11" x14ac:dyDescent="0.25">
      <c r="B2459" s="67"/>
      <c r="C2459" s="67"/>
      <c r="D2459" s="46"/>
      <c r="E2459" s="47"/>
      <c r="F2459" s="48"/>
      <c r="G2459" s="48"/>
      <c r="H2459" s="48"/>
      <c r="I2459" s="48"/>
      <c r="J2459" s="111"/>
      <c r="K2459" s="111"/>
    </row>
    <row r="2460" spans="2:11" x14ac:dyDescent="0.25">
      <c r="B2460" s="67"/>
      <c r="C2460" s="67"/>
      <c r="D2460" s="46"/>
      <c r="E2460" s="47"/>
      <c r="F2460" s="48"/>
      <c r="G2460" s="48"/>
      <c r="H2460" s="48"/>
      <c r="I2460" s="48"/>
      <c r="J2460" s="111"/>
      <c r="K2460" s="111"/>
    </row>
    <row r="2461" spans="2:11" x14ac:dyDescent="0.25">
      <c r="B2461" s="67"/>
      <c r="C2461" s="67"/>
      <c r="D2461" s="46"/>
      <c r="E2461" s="47"/>
      <c r="F2461" s="48"/>
      <c r="G2461" s="48"/>
      <c r="H2461" s="48"/>
      <c r="I2461" s="48"/>
      <c r="J2461" s="111"/>
      <c r="K2461" s="111"/>
    </row>
    <row r="2462" spans="2:11" x14ac:dyDescent="0.25">
      <c r="B2462" s="67"/>
      <c r="C2462" s="67"/>
      <c r="D2462" s="46"/>
      <c r="E2462" s="47"/>
      <c r="F2462" s="48"/>
      <c r="G2462" s="48"/>
      <c r="H2462" s="48"/>
      <c r="I2462" s="48"/>
      <c r="J2462" s="111"/>
      <c r="K2462" s="111"/>
    </row>
    <row r="2463" spans="2:11" x14ac:dyDescent="0.25">
      <c r="B2463" s="67"/>
      <c r="C2463" s="67"/>
      <c r="D2463" s="46"/>
      <c r="E2463" s="47"/>
      <c r="F2463" s="48"/>
      <c r="G2463" s="48"/>
      <c r="H2463" s="48"/>
      <c r="I2463" s="48"/>
      <c r="J2463" s="111"/>
      <c r="K2463" s="111"/>
    </row>
    <row r="2464" spans="2:11" x14ac:dyDescent="0.25">
      <c r="B2464" s="67"/>
      <c r="C2464" s="67"/>
      <c r="D2464" s="46"/>
      <c r="E2464" s="47"/>
      <c r="F2464" s="48"/>
      <c r="G2464" s="48"/>
      <c r="H2464" s="48"/>
      <c r="I2464" s="48"/>
      <c r="J2464" s="111"/>
      <c r="K2464" s="111"/>
    </row>
    <row r="2465" spans="2:11" x14ac:dyDescent="0.25">
      <c r="B2465" s="67"/>
      <c r="C2465" s="67"/>
      <c r="D2465" s="46"/>
      <c r="E2465" s="47"/>
      <c r="F2465" s="48"/>
      <c r="G2465" s="48"/>
      <c r="H2465" s="48"/>
      <c r="I2465" s="48"/>
      <c r="J2465" s="111"/>
      <c r="K2465" s="111"/>
    </row>
    <row r="2466" spans="2:11" x14ac:dyDescent="0.25">
      <c r="B2466" s="67"/>
      <c r="C2466" s="67"/>
      <c r="D2466" s="46"/>
      <c r="E2466" s="47"/>
      <c r="F2466" s="48"/>
      <c r="G2466" s="48"/>
      <c r="H2466" s="48"/>
      <c r="I2466" s="48"/>
      <c r="J2466" s="111"/>
      <c r="K2466" s="111"/>
    </row>
    <row r="2467" spans="2:11" x14ac:dyDescent="0.25">
      <c r="B2467" s="67"/>
      <c r="C2467" s="67"/>
      <c r="D2467" s="46"/>
      <c r="E2467" s="47"/>
      <c r="F2467" s="48"/>
      <c r="G2467" s="48"/>
      <c r="H2467" s="48"/>
      <c r="I2467" s="48"/>
      <c r="J2467" s="111"/>
      <c r="K2467" s="111"/>
    </row>
    <row r="2468" spans="2:11" x14ac:dyDescent="0.25">
      <c r="B2468" s="67"/>
      <c r="C2468" s="67"/>
      <c r="D2468" s="46"/>
      <c r="E2468" s="47"/>
      <c r="F2468" s="48"/>
      <c r="G2468" s="48"/>
      <c r="H2468" s="48"/>
      <c r="I2468" s="48"/>
      <c r="J2468" s="111"/>
      <c r="K2468" s="111"/>
    </row>
    <row r="2469" spans="2:11" x14ac:dyDescent="0.25">
      <c r="B2469" s="67"/>
      <c r="C2469" s="67"/>
      <c r="D2469" s="46"/>
      <c r="E2469" s="47"/>
      <c r="F2469" s="48"/>
      <c r="G2469" s="48"/>
      <c r="H2469" s="48"/>
      <c r="I2469" s="48"/>
      <c r="J2469" s="111"/>
      <c r="K2469" s="111"/>
    </row>
    <row r="2470" spans="2:11" x14ac:dyDescent="0.25">
      <c r="B2470" s="67"/>
      <c r="C2470" s="67"/>
      <c r="D2470" s="46"/>
      <c r="E2470" s="47"/>
      <c r="F2470" s="48"/>
      <c r="G2470" s="48"/>
      <c r="H2470" s="48"/>
      <c r="I2470" s="48"/>
      <c r="J2470" s="111"/>
      <c r="K2470" s="111"/>
    </row>
    <row r="2471" spans="2:11" x14ac:dyDescent="0.25">
      <c r="B2471" s="67"/>
      <c r="C2471" s="67"/>
      <c r="D2471" s="46"/>
      <c r="E2471" s="47"/>
      <c r="F2471" s="48"/>
      <c r="G2471" s="48"/>
      <c r="H2471" s="48"/>
      <c r="I2471" s="48"/>
      <c r="J2471" s="111"/>
      <c r="K2471" s="111"/>
    </row>
    <row r="2472" spans="2:11" x14ac:dyDescent="0.25">
      <c r="B2472" s="67"/>
      <c r="C2472" s="67"/>
      <c r="D2472" s="46"/>
      <c r="E2472" s="47"/>
      <c r="F2472" s="48"/>
      <c r="G2472" s="48"/>
      <c r="H2472" s="48"/>
      <c r="I2472" s="48"/>
      <c r="J2472" s="111"/>
      <c r="K2472" s="111"/>
    </row>
    <row r="2473" spans="2:11" x14ac:dyDescent="0.25">
      <c r="B2473" s="67"/>
      <c r="C2473" s="67"/>
      <c r="D2473" s="46"/>
      <c r="E2473" s="47"/>
      <c r="F2473" s="48"/>
      <c r="G2473" s="48"/>
      <c r="H2473" s="48"/>
      <c r="I2473" s="48"/>
      <c r="J2473" s="111"/>
      <c r="K2473" s="111"/>
    </row>
    <row r="2474" spans="2:11" x14ac:dyDescent="0.25">
      <c r="B2474" s="67"/>
      <c r="C2474" s="67"/>
      <c r="D2474" s="46"/>
      <c r="E2474" s="47"/>
      <c r="F2474" s="48"/>
      <c r="G2474" s="48"/>
      <c r="H2474" s="48"/>
      <c r="I2474" s="48"/>
      <c r="J2474" s="111"/>
      <c r="K2474" s="111"/>
    </row>
    <row r="2475" spans="2:11" x14ac:dyDescent="0.25">
      <c r="B2475" s="67"/>
      <c r="C2475" s="67"/>
      <c r="D2475" s="46"/>
      <c r="E2475" s="47"/>
      <c r="F2475" s="48"/>
      <c r="G2475" s="48"/>
      <c r="H2475" s="48"/>
      <c r="I2475" s="48"/>
      <c r="J2475" s="111"/>
      <c r="K2475" s="111"/>
    </row>
    <row r="2476" spans="2:11" x14ac:dyDescent="0.25">
      <c r="B2476" s="67"/>
      <c r="C2476" s="67"/>
      <c r="D2476" s="46"/>
      <c r="E2476" s="47"/>
      <c r="F2476" s="48"/>
      <c r="G2476" s="48"/>
      <c r="H2476" s="48"/>
      <c r="I2476" s="48"/>
      <c r="J2476" s="111"/>
      <c r="K2476" s="111"/>
    </row>
    <row r="2477" spans="2:11" x14ac:dyDescent="0.25">
      <c r="B2477" s="67"/>
      <c r="C2477" s="67"/>
      <c r="D2477" s="46"/>
      <c r="E2477" s="47"/>
      <c r="F2477" s="48"/>
      <c r="G2477" s="48"/>
      <c r="H2477" s="48"/>
      <c r="I2477" s="48"/>
      <c r="J2477" s="111"/>
      <c r="K2477" s="111"/>
    </row>
    <row r="2478" spans="2:11" x14ac:dyDescent="0.25">
      <c r="B2478" s="67"/>
      <c r="C2478" s="67"/>
      <c r="D2478" s="46"/>
      <c r="E2478" s="47"/>
      <c r="F2478" s="48"/>
      <c r="G2478" s="48"/>
      <c r="H2478" s="48"/>
      <c r="I2478" s="48"/>
      <c r="J2478" s="111"/>
      <c r="K2478" s="111"/>
    </row>
    <row r="2479" spans="2:11" x14ac:dyDescent="0.25">
      <c r="B2479" s="67"/>
      <c r="C2479" s="67"/>
      <c r="D2479" s="46"/>
      <c r="E2479" s="47"/>
      <c r="F2479" s="48"/>
      <c r="G2479" s="48"/>
      <c r="H2479" s="48"/>
      <c r="I2479" s="48"/>
      <c r="J2479" s="111"/>
      <c r="K2479" s="111"/>
    </row>
    <row r="2480" spans="2:11" x14ac:dyDescent="0.25">
      <c r="B2480" s="67"/>
      <c r="C2480" s="67"/>
      <c r="D2480" s="46"/>
      <c r="E2480" s="47"/>
      <c r="F2480" s="48"/>
      <c r="G2480" s="48"/>
      <c r="H2480" s="48"/>
      <c r="I2480" s="48"/>
      <c r="J2480" s="111"/>
      <c r="K2480" s="111"/>
    </row>
    <row r="2481" spans="2:11" x14ac:dyDescent="0.25">
      <c r="B2481" s="67"/>
      <c r="C2481" s="67"/>
      <c r="D2481" s="46"/>
      <c r="E2481" s="47"/>
      <c r="F2481" s="48"/>
      <c r="G2481" s="48"/>
      <c r="H2481" s="48"/>
      <c r="I2481" s="48"/>
      <c r="J2481" s="111"/>
      <c r="K2481" s="111"/>
    </row>
    <row r="2482" spans="2:11" x14ac:dyDescent="0.25">
      <c r="B2482" s="67"/>
      <c r="C2482" s="67"/>
      <c r="D2482" s="46"/>
      <c r="E2482" s="47"/>
      <c r="F2482" s="48"/>
      <c r="G2482" s="48"/>
      <c r="H2482" s="48"/>
      <c r="I2482" s="48"/>
      <c r="J2482" s="111"/>
      <c r="K2482" s="111"/>
    </row>
    <row r="2483" spans="2:11" x14ac:dyDescent="0.25">
      <c r="B2483" s="67"/>
      <c r="C2483" s="67"/>
      <c r="D2483" s="46"/>
      <c r="E2483" s="47"/>
      <c r="F2483" s="48"/>
      <c r="G2483" s="48"/>
      <c r="H2483" s="48"/>
      <c r="I2483" s="48"/>
      <c r="J2483" s="111"/>
      <c r="K2483" s="111"/>
    </row>
    <row r="2484" spans="2:11" x14ac:dyDescent="0.25">
      <c r="B2484" s="67"/>
      <c r="C2484" s="67"/>
      <c r="D2484" s="46"/>
      <c r="E2484" s="47"/>
      <c r="F2484" s="48"/>
      <c r="G2484" s="48"/>
      <c r="H2484" s="48"/>
      <c r="I2484" s="48"/>
      <c r="J2484" s="111"/>
      <c r="K2484" s="111"/>
    </row>
    <row r="2485" spans="2:11" x14ac:dyDescent="0.25">
      <c r="B2485" s="67"/>
      <c r="C2485" s="67"/>
      <c r="D2485" s="46"/>
      <c r="E2485" s="47"/>
      <c r="F2485" s="48"/>
      <c r="G2485" s="48"/>
      <c r="H2485" s="48"/>
      <c r="I2485" s="48"/>
      <c r="J2485" s="111"/>
      <c r="K2485" s="111"/>
    </row>
    <row r="2486" spans="2:11" x14ac:dyDescent="0.25">
      <c r="B2486" s="67"/>
      <c r="C2486" s="67"/>
      <c r="D2486" s="46"/>
      <c r="E2486" s="47"/>
      <c r="F2486" s="48"/>
      <c r="G2486" s="48"/>
      <c r="H2486" s="48"/>
      <c r="I2486" s="48"/>
      <c r="J2486" s="111"/>
      <c r="K2486" s="111"/>
    </row>
    <row r="2487" spans="2:11" x14ac:dyDescent="0.25">
      <c r="B2487" s="67"/>
      <c r="C2487" s="67"/>
      <c r="D2487" s="46"/>
      <c r="E2487" s="47"/>
      <c r="F2487" s="48"/>
      <c r="G2487" s="48"/>
      <c r="H2487" s="48"/>
      <c r="I2487" s="48"/>
      <c r="J2487" s="111"/>
      <c r="K2487" s="111"/>
    </row>
    <row r="2488" spans="2:11" x14ac:dyDescent="0.25">
      <c r="B2488" s="67"/>
      <c r="C2488" s="67"/>
      <c r="D2488" s="46"/>
      <c r="E2488" s="47"/>
      <c r="F2488" s="48"/>
      <c r="G2488" s="48"/>
      <c r="H2488" s="48"/>
      <c r="I2488" s="48"/>
      <c r="J2488" s="111"/>
      <c r="K2488" s="111"/>
    </row>
    <row r="2489" spans="2:11" x14ac:dyDescent="0.25">
      <c r="B2489" s="67"/>
      <c r="C2489" s="67"/>
      <c r="D2489" s="46"/>
      <c r="E2489" s="47"/>
      <c r="F2489" s="48"/>
      <c r="G2489" s="48"/>
      <c r="H2489" s="48"/>
      <c r="I2489" s="48"/>
      <c r="J2489" s="111"/>
      <c r="K2489" s="111"/>
    </row>
    <row r="2490" spans="2:11" x14ac:dyDescent="0.25">
      <c r="B2490" s="67"/>
      <c r="C2490" s="67"/>
      <c r="D2490" s="46"/>
      <c r="E2490" s="47"/>
      <c r="F2490" s="48"/>
      <c r="G2490" s="48"/>
      <c r="H2490" s="48"/>
      <c r="I2490" s="48"/>
      <c r="J2490" s="111"/>
      <c r="K2490" s="111"/>
    </row>
    <row r="2491" spans="2:11" x14ac:dyDescent="0.25">
      <c r="B2491" s="67"/>
      <c r="C2491" s="67"/>
      <c r="D2491" s="46"/>
      <c r="E2491" s="47"/>
      <c r="F2491" s="48"/>
      <c r="G2491" s="48"/>
      <c r="H2491" s="48"/>
      <c r="I2491" s="48"/>
      <c r="J2491" s="111"/>
      <c r="K2491" s="111"/>
    </row>
    <row r="2492" spans="2:11" x14ac:dyDescent="0.25">
      <c r="B2492" s="67"/>
      <c r="C2492" s="67"/>
      <c r="D2492" s="46"/>
      <c r="E2492" s="47"/>
      <c r="F2492" s="48"/>
      <c r="G2492" s="48"/>
      <c r="H2492" s="48"/>
      <c r="I2492" s="48"/>
      <c r="J2492" s="111"/>
      <c r="K2492" s="111"/>
    </row>
    <row r="2493" spans="2:11" x14ac:dyDescent="0.25">
      <c r="B2493" s="67"/>
      <c r="C2493" s="67"/>
      <c r="D2493" s="46"/>
      <c r="E2493" s="47"/>
      <c r="F2493" s="48"/>
      <c r="G2493" s="48"/>
      <c r="H2493" s="48"/>
      <c r="I2493" s="48"/>
      <c r="J2493" s="111"/>
      <c r="K2493" s="111"/>
    </row>
    <row r="2494" spans="2:11" x14ac:dyDescent="0.25">
      <c r="B2494" s="67"/>
      <c r="C2494" s="67"/>
      <c r="D2494" s="46"/>
      <c r="E2494" s="47"/>
      <c r="F2494" s="48"/>
      <c r="G2494" s="48"/>
      <c r="H2494" s="48"/>
      <c r="I2494" s="48"/>
      <c r="J2494" s="111"/>
      <c r="K2494" s="111"/>
    </row>
    <row r="2495" spans="2:11" x14ac:dyDescent="0.25">
      <c r="B2495" s="67"/>
      <c r="C2495" s="67"/>
      <c r="D2495" s="46"/>
      <c r="E2495" s="47"/>
      <c r="F2495" s="48"/>
      <c r="G2495" s="48"/>
      <c r="H2495" s="48"/>
      <c r="I2495" s="48"/>
      <c r="J2495" s="111"/>
      <c r="K2495" s="111"/>
    </row>
    <row r="2496" spans="2:11" x14ac:dyDescent="0.25">
      <c r="B2496" s="67"/>
      <c r="C2496" s="67"/>
      <c r="D2496" s="46"/>
      <c r="E2496" s="47"/>
      <c r="F2496" s="48"/>
      <c r="G2496" s="48"/>
      <c r="H2496" s="48"/>
      <c r="I2496" s="48"/>
      <c r="J2496" s="111"/>
      <c r="K2496" s="111"/>
    </row>
    <row r="2497" spans="2:11" x14ac:dyDescent="0.25">
      <c r="B2497" s="67"/>
      <c r="C2497" s="67"/>
      <c r="D2497" s="46"/>
      <c r="E2497" s="47"/>
      <c r="F2497" s="48"/>
      <c r="G2497" s="48"/>
      <c r="H2497" s="48"/>
      <c r="I2497" s="48"/>
      <c r="J2497" s="111"/>
      <c r="K2497" s="111"/>
    </row>
    <row r="2498" spans="2:11" x14ac:dyDescent="0.25">
      <c r="B2498" s="67"/>
      <c r="C2498" s="67"/>
      <c r="D2498" s="46"/>
      <c r="E2498" s="47"/>
      <c r="F2498" s="48"/>
      <c r="G2498" s="48"/>
      <c r="H2498" s="48"/>
      <c r="I2498" s="48"/>
      <c r="J2498" s="111"/>
      <c r="K2498" s="111"/>
    </row>
    <row r="2499" spans="2:11" x14ac:dyDescent="0.25">
      <c r="B2499" s="67"/>
      <c r="C2499" s="67"/>
      <c r="D2499" s="46"/>
      <c r="E2499" s="47"/>
      <c r="F2499" s="48"/>
      <c r="G2499" s="48"/>
      <c r="H2499" s="48"/>
      <c r="I2499" s="48"/>
      <c r="J2499" s="111"/>
      <c r="K2499" s="111"/>
    </row>
    <row r="2500" spans="2:11" x14ac:dyDescent="0.25">
      <c r="B2500" s="67"/>
      <c r="C2500" s="67"/>
      <c r="D2500" s="46"/>
      <c r="E2500" s="47"/>
      <c r="F2500" s="48"/>
      <c r="G2500" s="48"/>
      <c r="H2500" s="48"/>
      <c r="I2500" s="48"/>
      <c r="J2500" s="111"/>
      <c r="K2500" s="111"/>
    </row>
    <row r="2501" spans="2:11" x14ac:dyDescent="0.25">
      <c r="B2501" s="67"/>
      <c r="C2501" s="67"/>
      <c r="D2501" s="46"/>
      <c r="E2501" s="47"/>
      <c r="F2501" s="48"/>
      <c r="G2501" s="48"/>
      <c r="H2501" s="48"/>
      <c r="I2501" s="48"/>
      <c r="J2501" s="111"/>
      <c r="K2501" s="111"/>
    </row>
    <row r="2502" spans="2:11" x14ac:dyDescent="0.25">
      <c r="B2502" s="67"/>
      <c r="C2502" s="67"/>
      <c r="D2502" s="46"/>
      <c r="E2502" s="47"/>
      <c r="F2502" s="48"/>
      <c r="G2502" s="48"/>
      <c r="H2502" s="48"/>
      <c r="I2502" s="48"/>
      <c r="J2502" s="111"/>
      <c r="K2502" s="111"/>
    </row>
    <row r="2503" spans="2:11" x14ac:dyDescent="0.25">
      <c r="B2503" s="67"/>
      <c r="C2503" s="67"/>
      <c r="D2503" s="46"/>
      <c r="E2503" s="47"/>
      <c r="F2503" s="48"/>
      <c r="G2503" s="48"/>
      <c r="H2503" s="48"/>
      <c r="I2503" s="48"/>
      <c r="J2503" s="111"/>
      <c r="K2503" s="111"/>
    </row>
    <row r="2504" spans="2:11" x14ac:dyDescent="0.25">
      <c r="B2504" s="67"/>
      <c r="C2504" s="67"/>
      <c r="D2504" s="46"/>
      <c r="E2504" s="47"/>
      <c r="F2504" s="48"/>
      <c r="G2504" s="48"/>
      <c r="H2504" s="48"/>
      <c r="I2504" s="48"/>
      <c r="J2504" s="111"/>
      <c r="K2504" s="111"/>
    </row>
    <row r="2505" spans="2:11" x14ac:dyDescent="0.25">
      <c r="B2505" s="67"/>
      <c r="C2505" s="67"/>
      <c r="D2505" s="46"/>
      <c r="E2505" s="47"/>
      <c r="F2505" s="48"/>
      <c r="G2505" s="48"/>
      <c r="H2505" s="48"/>
      <c r="I2505" s="48"/>
      <c r="J2505" s="111"/>
      <c r="K2505" s="111"/>
    </row>
    <row r="2506" spans="2:11" x14ac:dyDescent="0.25">
      <c r="B2506" s="67"/>
      <c r="C2506" s="67"/>
      <c r="D2506" s="46"/>
      <c r="E2506" s="47"/>
      <c r="F2506" s="48"/>
      <c r="G2506" s="48"/>
      <c r="H2506" s="48"/>
      <c r="I2506" s="48"/>
      <c r="J2506" s="111"/>
      <c r="K2506" s="111"/>
    </row>
    <row r="2507" spans="2:11" x14ac:dyDescent="0.25">
      <c r="B2507" s="67"/>
      <c r="C2507" s="67"/>
      <c r="D2507" s="46"/>
      <c r="E2507" s="47"/>
      <c r="F2507" s="48"/>
      <c r="G2507" s="48"/>
      <c r="H2507" s="48"/>
      <c r="I2507" s="48"/>
      <c r="J2507" s="111"/>
      <c r="K2507" s="111"/>
    </row>
    <row r="2508" spans="2:11" x14ac:dyDescent="0.25">
      <c r="B2508" s="67"/>
      <c r="C2508" s="67"/>
      <c r="D2508" s="46"/>
      <c r="E2508" s="47"/>
      <c r="F2508" s="48"/>
      <c r="G2508" s="48"/>
      <c r="H2508" s="48"/>
      <c r="I2508" s="48"/>
      <c r="J2508" s="111"/>
      <c r="K2508" s="111"/>
    </row>
    <row r="2509" spans="2:11" x14ac:dyDescent="0.25">
      <c r="B2509" s="67"/>
      <c r="C2509" s="67"/>
      <c r="D2509" s="46"/>
      <c r="E2509" s="47"/>
      <c r="F2509" s="48"/>
      <c r="G2509" s="48"/>
      <c r="H2509" s="48"/>
      <c r="I2509" s="48"/>
      <c r="J2509" s="111"/>
      <c r="K2509" s="111"/>
    </row>
    <row r="2510" spans="2:11" x14ac:dyDescent="0.25">
      <c r="B2510" s="67"/>
      <c r="C2510" s="67"/>
      <c r="D2510" s="46"/>
      <c r="E2510" s="47"/>
      <c r="F2510" s="48"/>
      <c r="G2510" s="48"/>
      <c r="H2510" s="48"/>
      <c r="I2510" s="48"/>
      <c r="J2510" s="111"/>
      <c r="K2510" s="111"/>
    </row>
    <row r="2511" spans="2:11" x14ac:dyDescent="0.25">
      <c r="B2511" s="67"/>
      <c r="C2511" s="67"/>
      <c r="D2511" s="46"/>
      <c r="E2511" s="47"/>
      <c r="F2511" s="48"/>
      <c r="G2511" s="48"/>
      <c r="H2511" s="48"/>
      <c r="I2511" s="48"/>
      <c r="J2511" s="111"/>
      <c r="K2511" s="111"/>
    </row>
    <row r="2512" spans="2:11" x14ac:dyDescent="0.25">
      <c r="B2512" s="67"/>
      <c r="C2512" s="67"/>
      <c r="D2512" s="46"/>
      <c r="E2512" s="47"/>
      <c r="F2512" s="48"/>
      <c r="G2512" s="48"/>
      <c r="H2512" s="48"/>
      <c r="I2512" s="48"/>
      <c r="J2512" s="111"/>
      <c r="K2512" s="111"/>
    </row>
    <row r="2513" spans="2:11" x14ac:dyDescent="0.25">
      <c r="B2513" s="67"/>
      <c r="C2513" s="67"/>
      <c r="D2513" s="46"/>
      <c r="E2513" s="47"/>
      <c r="F2513" s="48"/>
      <c r="G2513" s="48"/>
      <c r="H2513" s="48"/>
      <c r="I2513" s="48"/>
      <c r="J2513" s="111"/>
      <c r="K2513" s="111"/>
    </row>
    <row r="2514" spans="2:11" x14ac:dyDescent="0.25">
      <c r="B2514" s="67"/>
      <c r="C2514" s="67"/>
      <c r="D2514" s="46"/>
      <c r="E2514" s="47"/>
      <c r="F2514" s="48"/>
      <c r="G2514" s="48"/>
      <c r="H2514" s="48"/>
      <c r="I2514" s="48"/>
      <c r="J2514" s="111"/>
      <c r="K2514" s="111"/>
    </row>
    <row r="2515" spans="2:11" x14ac:dyDescent="0.25">
      <c r="B2515" s="67"/>
      <c r="C2515" s="67"/>
      <c r="D2515" s="46"/>
      <c r="E2515" s="47"/>
      <c r="F2515" s="48"/>
      <c r="G2515" s="48"/>
      <c r="H2515" s="48"/>
      <c r="I2515" s="48"/>
      <c r="J2515" s="111"/>
      <c r="K2515" s="111"/>
    </row>
    <row r="2516" spans="2:11" x14ac:dyDescent="0.25">
      <c r="B2516" s="67"/>
      <c r="C2516" s="67"/>
      <c r="D2516" s="46"/>
      <c r="E2516" s="47"/>
      <c r="F2516" s="48"/>
      <c r="G2516" s="48"/>
      <c r="H2516" s="48"/>
      <c r="I2516" s="48"/>
      <c r="J2516" s="111"/>
      <c r="K2516" s="111"/>
    </row>
    <row r="2517" spans="2:11" x14ac:dyDescent="0.25">
      <c r="B2517" s="67"/>
      <c r="C2517" s="67"/>
      <c r="D2517" s="46"/>
      <c r="E2517" s="47"/>
      <c r="F2517" s="48"/>
      <c r="G2517" s="48"/>
      <c r="H2517" s="48"/>
      <c r="I2517" s="48"/>
      <c r="J2517" s="111"/>
      <c r="K2517" s="111"/>
    </row>
    <row r="2518" spans="2:11" x14ac:dyDescent="0.25">
      <c r="B2518" s="67"/>
      <c r="C2518" s="67"/>
      <c r="D2518" s="46"/>
      <c r="E2518" s="47"/>
      <c r="F2518" s="48"/>
      <c r="G2518" s="48"/>
      <c r="H2518" s="48"/>
      <c r="I2518" s="48"/>
      <c r="J2518" s="111"/>
      <c r="K2518" s="111"/>
    </row>
    <row r="2519" spans="2:11" x14ac:dyDescent="0.25">
      <c r="B2519" s="67"/>
      <c r="C2519" s="67"/>
      <c r="D2519" s="46"/>
      <c r="E2519" s="47"/>
      <c r="F2519" s="48"/>
      <c r="G2519" s="48"/>
      <c r="H2519" s="48"/>
      <c r="I2519" s="48"/>
      <c r="J2519" s="111"/>
      <c r="K2519" s="111"/>
    </row>
    <row r="2520" spans="2:11" x14ac:dyDescent="0.25">
      <c r="B2520" s="67"/>
      <c r="C2520" s="67"/>
      <c r="D2520" s="46"/>
      <c r="E2520" s="47"/>
      <c r="F2520" s="48"/>
      <c r="G2520" s="48"/>
      <c r="H2520" s="48"/>
      <c r="I2520" s="48"/>
      <c r="J2520" s="111"/>
      <c r="K2520" s="111"/>
    </row>
    <row r="2521" spans="2:11" x14ac:dyDescent="0.25">
      <c r="B2521" s="67"/>
      <c r="C2521" s="67"/>
      <c r="D2521" s="46"/>
      <c r="E2521" s="47"/>
      <c r="F2521" s="48"/>
      <c r="G2521" s="48"/>
      <c r="H2521" s="48"/>
      <c r="I2521" s="48"/>
      <c r="J2521" s="111"/>
      <c r="K2521" s="111"/>
    </row>
    <row r="2522" spans="2:11" x14ac:dyDescent="0.25">
      <c r="B2522" s="67"/>
      <c r="C2522" s="67"/>
      <c r="D2522" s="46"/>
      <c r="E2522" s="47"/>
      <c r="F2522" s="48"/>
      <c r="G2522" s="48"/>
      <c r="H2522" s="48"/>
      <c r="I2522" s="48"/>
      <c r="J2522" s="111"/>
      <c r="K2522" s="111"/>
    </row>
    <row r="2523" spans="2:11" x14ac:dyDescent="0.25">
      <c r="B2523" s="67"/>
      <c r="C2523" s="67"/>
      <c r="D2523" s="46"/>
      <c r="E2523" s="47"/>
      <c r="F2523" s="48"/>
      <c r="G2523" s="48"/>
      <c r="H2523" s="48"/>
      <c r="I2523" s="48"/>
      <c r="J2523" s="111"/>
      <c r="K2523" s="111"/>
    </row>
    <row r="2524" spans="2:11" x14ac:dyDescent="0.25">
      <c r="B2524" s="67"/>
      <c r="C2524" s="67"/>
      <c r="D2524" s="46"/>
      <c r="E2524" s="47"/>
      <c r="F2524" s="48"/>
      <c r="G2524" s="48"/>
      <c r="H2524" s="48"/>
      <c r="I2524" s="48"/>
      <c r="J2524" s="111"/>
      <c r="K2524" s="111"/>
    </row>
    <row r="2525" spans="2:11" x14ac:dyDescent="0.25">
      <c r="B2525" s="67"/>
      <c r="C2525" s="67"/>
      <c r="D2525" s="46"/>
      <c r="E2525" s="47"/>
      <c r="F2525" s="48"/>
      <c r="G2525" s="48"/>
      <c r="H2525" s="48"/>
      <c r="I2525" s="48"/>
      <c r="J2525" s="111"/>
      <c r="K2525" s="111"/>
    </row>
    <row r="2526" spans="2:11" x14ac:dyDescent="0.25">
      <c r="B2526" s="67"/>
      <c r="C2526" s="67"/>
      <c r="D2526" s="46"/>
      <c r="E2526" s="47"/>
      <c r="F2526" s="48"/>
      <c r="G2526" s="48"/>
      <c r="H2526" s="48"/>
      <c r="I2526" s="48"/>
      <c r="J2526" s="111"/>
      <c r="K2526" s="111"/>
    </row>
    <row r="2527" spans="2:11" x14ac:dyDescent="0.25">
      <c r="B2527" s="67"/>
      <c r="C2527" s="67"/>
      <c r="D2527" s="46"/>
      <c r="E2527" s="47"/>
      <c r="F2527" s="48"/>
      <c r="G2527" s="48"/>
      <c r="H2527" s="48"/>
      <c r="I2527" s="48"/>
      <c r="J2527" s="111"/>
      <c r="K2527" s="111"/>
    </row>
    <row r="2528" spans="2:11" x14ac:dyDescent="0.25">
      <c r="B2528" s="67"/>
      <c r="C2528" s="67"/>
      <c r="D2528" s="46"/>
      <c r="E2528" s="47"/>
      <c r="F2528" s="48"/>
      <c r="G2528" s="48"/>
      <c r="H2528" s="48"/>
      <c r="I2528" s="48"/>
      <c r="J2528" s="111"/>
      <c r="K2528" s="111"/>
    </row>
    <row r="2529" spans="2:11" x14ac:dyDescent="0.25">
      <c r="B2529" s="67"/>
      <c r="C2529" s="67"/>
      <c r="D2529" s="46"/>
      <c r="E2529" s="47"/>
      <c r="F2529" s="48"/>
      <c r="G2529" s="48"/>
      <c r="H2529" s="48"/>
      <c r="I2529" s="48"/>
      <c r="J2529" s="111"/>
      <c r="K2529" s="111"/>
    </row>
    <row r="2530" spans="2:11" x14ac:dyDescent="0.25">
      <c r="B2530" s="67"/>
      <c r="C2530" s="67"/>
      <c r="D2530" s="46"/>
      <c r="E2530" s="47"/>
      <c r="F2530" s="48"/>
      <c r="G2530" s="48"/>
      <c r="H2530" s="48"/>
      <c r="I2530" s="48"/>
      <c r="J2530" s="111"/>
      <c r="K2530" s="111"/>
    </row>
    <row r="2531" spans="2:11" x14ac:dyDescent="0.25">
      <c r="B2531" s="67"/>
      <c r="C2531" s="67"/>
      <c r="D2531" s="46"/>
      <c r="E2531" s="47"/>
      <c r="F2531" s="48"/>
      <c r="G2531" s="48"/>
      <c r="H2531" s="48"/>
      <c r="I2531" s="48"/>
      <c r="J2531" s="111"/>
      <c r="K2531" s="111"/>
    </row>
    <row r="2532" spans="2:11" x14ac:dyDescent="0.25">
      <c r="B2532" s="67"/>
      <c r="C2532" s="67"/>
      <c r="D2532" s="46"/>
      <c r="E2532" s="47"/>
      <c r="F2532" s="48"/>
      <c r="G2532" s="48"/>
      <c r="H2532" s="48"/>
      <c r="I2532" s="48"/>
      <c r="J2532" s="111"/>
      <c r="K2532" s="111"/>
    </row>
    <row r="2533" spans="2:11" x14ac:dyDescent="0.25">
      <c r="B2533" s="67"/>
      <c r="C2533" s="67"/>
      <c r="D2533" s="46"/>
      <c r="E2533" s="47"/>
      <c r="F2533" s="48"/>
      <c r="G2533" s="48"/>
      <c r="H2533" s="48"/>
      <c r="I2533" s="48"/>
      <c r="J2533" s="111"/>
      <c r="K2533" s="111"/>
    </row>
    <row r="2534" spans="2:11" x14ac:dyDescent="0.25">
      <c r="B2534" s="67"/>
      <c r="C2534" s="67"/>
      <c r="D2534" s="46"/>
      <c r="E2534" s="47"/>
      <c r="F2534" s="48"/>
      <c r="G2534" s="48"/>
      <c r="H2534" s="48"/>
      <c r="I2534" s="48"/>
      <c r="J2534" s="111"/>
      <c r="K2534" s="111"/>
    </row>
    <row r="2535" spans="2:11" x14ac:dyDescent="0.25">
      <c r="B2535" s="67"/>
      <c r="C2535" s="67"/>
      <c r="D2535" s="46"/>
      <c r="E2535" s="47"/>
      <c r="F2535" s="48"/>
      <c r="G2535" s="48"/>
      <c r="H2535" s="48"/>
      <c r="I2535" s="48"/>
      <c r="J2535" s="111"/>
      <c r="K2535" s="111"/>
    </row>
    <row r="2536" spans="2:11" x14ac:dyDescent="0.25">
      <c r="B2536" s="67"/>
      <c r="C2536" s="67"/>
      <c r="D2536" s="46"/>
      <c r="E2536" s="47"/>
      <c r="F2536" s="48"/>
      <c r="G2536" s="48"/>
      <c r="H2536" s="48"/>
      <c r="I2536" s="48"/>
      <c r="J2536" s="111"/>
      <c r="K2536" s="111"/>
    </row>
    <row r="2537" spans="2:11" x14ac:dyDescent="0.25">
      <c r="B2537" s="67"/>
      <c r="C2537" s="67"/>
      <c r="D2537" s="46"/>
      <c r="E2537" s="47"/>
      <c r="F2537" s="48"/>
      <c r="G2537" s="48"/>
      <c r="H2537" s="48"/>
      <c r="I2537" s="48"/>
      <c r="J2537" s="111"/>
      <c r="K2537" s="111"/>
    </row>
    <row r="2538" spans="2:11" x14ac:dyDescent="0.25">
      <c r="B2538" s="67"/>
      <c r="C2538" s="67"/>
      <c r="D2538" s="46"/>
      <c r="E2538" s="47"/>
      <c r="F2538" s="48"/>
      <c r="G2538" s="48"/>
      <c r="H2538" s="48"/>
      <c r="I2538" s="48"/>
      <c r="J2538" s="111"/>
      <c r="K2538" s="111"/>
    </row>
    <row r="2539" spans="2:11" x14ac:dyDescent="0.25">
      <c r="B2539" s="67"/>
      <c r="C2539" s="67"/>
      <c r="D2539" s="46"/>
      <c r="E2539" s="47"/>
      <c r="F2539" s="48"/>
      <c r="G2539" s="48"/>
      <c r="H2539" s="48"/>
      <c r="I2539" s="48"/>
      <c r="J2539" s="111"/>
      <c r="K2539" s="111"/>
    </row>
    <row r="2540" spans="2:11" x14ac:dyDescent="0.25">
      <c r="B2540" s="67"/>
      <c r="C2540" s="67"/>
      <c r="D2540" s="46"/>
      <c r="E2540" s="47"/>
      <c r="F2540" s="48"/>
      <c r="G2540" s="48"/>
      <c r="H2540" s="48"/>
      <c r="I2540" s="48"/>
      <c r="J2540" s="111"/>
      <c r="K2540" s="111"/>
    </row>
    <row r="2541" spans="2:11" x14ac:dyDescent="0.25">
      <c r="B2541" s="67"/>
      <c r="C2541" s="67"/>
      <c r="D2541" s="46"/>
      <c r="E2541" s="47"/>
      <c r="F2541" s="48"/>
      <c r="G2541" s="48"/>
      <c r="H2541" s="48"/>
      <c r="I2541" s="48"/>
      <c r="J2541" s="111"/>
      <c r="K2541" s="111"/>
    </row>
    <row r="2542" spans="2:11" x14ac:dyDescent="0.25">
      <c r="B2542" s="67"/>
      <c r="C2542" s="67"/>
      <c r="D2542" s="46"/>
      <c r="E2542" s="47"/>
      <c r="F2542" s="48"/>
      <c r="G2542" s="48"/>
      <c r="H2542" s="48"/>
      <c r="I2542" s="48"/>
      <c r="J2542" s="111"/>
      <c r="K2542" s="111"/>
    </row>
    <row r="2543" spans="2:11" x14ac:dyDescent="0.25">
      <c r="B2543" s="67"/>
      <c r="C2543" s="67"/>
      <c r="D2543" s="46"/>
      <c r="E2543" s="47"/>
      <c r="F2543" s="48"/>
      <c r="G2543" s="48"/>
      <c r="H2543" s="48"/>
      <c r="I2543" s="48"/>
      <c r="J2543" s="111"/>
      <c r="K2543" s="111"/>
    </row>
    <row r="2544" spans="2:11" x14ac:dyDescent="0.25">
      <c r="B2544" s="67"/>
      <c r="C2544" s="67"/>
      <c r="D2544" s="46"/>
      <c r="E2544" s="47"/>
      <c r="F2544" s="48"/>
      <c r="G2544" s="48"/>
      <c r="H2544" s="48"/>
      <c r="I2544" s="48"/>
      <c r="J2544" s="111"/>
      <c r="K2544" s="111"/>
    </row>
    <row r="2545" spans="2:11" x14ac:dyDescent="0.25">
      <c r="B2545" s="67"/>
      <c r="C2545" s="67"/>
      <c r="D2545" s="46"/>
      <c r="E2545" s="47"/>
      <c r="F2545" s="48"/>
      <c r="G2545" s="48"/>
      <c r="H2545" s="48"/>
      <c r="I2545" s="48"/>
      <c r="J2545" s="111"/>
      <c r="K2545" s="111"/>
    </row>
    <row r="2546" spans="2:11" x14ac:dyDescent="0.25">
      <c r="B2546" s="67"/>
      <c r="C2546" s="67"/>
      <c r="D2546" s="46"/>
      <c r="E2546" s="47"/>
      <c r="F2546" s="48"/>
      <c r="G2546" s="48"/>
      <c r="H2546" s="48"/>
      <c r="I2546" s="48"/>
      <c r="J2546" s="111"/>
      <c r="K2546" s="111"/>
    </row>
    <row r="2547" spans="2:11" x14ac:dyDescent="0.25">
      <c r="B2547" s="67"/>
      <c r="C2547" s="67"/>
      <c r="D2547" s="46"/>
      <c r="E2547" s="47"/>
      <c r="F2547" s="48"/>
      <c r="G2547" s="48"/>
      <c r="H2547" s="48"/>
      <c r="I2547" s="48"/>
      <c r="J2547" s="111"/>
      <c r="K2547" s="111"/>
    </row>
    <row r="2548" spans="2:11" x14ac:dyDescent="0.25">
      <c r="B2548" s="67"/>
      <c r="C2548" s="67"/>
      <c r="D2548" s="46"/>
      <c r="E2548" s="47"/>
      <c r="F2548" s="48"/>
      <c r="G2548" s="48"/>
      <c r="H2548" s="48"/>
      <c r="I2548" s="48"/>
      <c r="J2548" s="111"/>
      <c r="K2548" s="111"/>
    </row>
    <row r="2549" spans="2:11" x14ac:dyDescent="0.25">
      <c r="B2549" s="67"/>
      <c r="C2549" s="67"/>
      <c r="D2549" s="46"/>
      <c r="E2549" s="47"/>
      <c r="F2549" s="48"/>
      <c r="G2549" s="48"/>
      <c r="H2549" s="48"/>
      <c r="I2549" s="48"/>
      <c r="J2549" s="111"/>
      <c r="K2549" s="111"/>
    </row>
    <row r="2550" spans="2:11" x14ac:dyDescent="0.25">
      <c r="B2550" s="67"/>
      <c r="C2550" s="67"/>
      <c r="D2550" s="46"/>
      <c r="E2550" s="47"/>
      <c r="F2550" s="48"/>
      <c r="G2550" s="48"/>
      <c r="H2550" s="48"/>
      <c r="I2550" s="48"/>
      <c r="J2550" s="111"/>
      <c r="K2550" s="111"/>
    </row>
    <row r="2551" spans="2:11" x14ac:dyDescent="0.25">
      <c r="B2551" s="67"/>
      <c r="C2551" s="67"/>
      <c r="D2551" s="46"/>
      <c r="E2551" s="47"/>
      <c r="F2551" s="48"/>
      <c r="G2551" s="48"/>
      <c r="H2551" s="48"/>
      <c r="I2551" s="48"/>
      <c r="J2551" s="111"/>
      <c r="K2551" s="111"/>
    </row>
    <row r="2552" spans="2:11" x14ac:dyDescent="0.25">
      <c r="B2552" s="67"/>
      <c r="C2552" s="67"/>
      <c r="D2552" s="46"/>
      <c r="E2552" s="47"/>
      <c r="F2552" s="48"/>
      <c r="G2552" s="48"/>
      <c r="H2552" s="48"/>
      <c r="I2552" s="48"/>
      <c r="J2552" s="111"/>
      <c r="K2552" s="111"/>
    </row>
    <row r="2553" spans="2:11" x14ac:dyDescent="0.25">
      <c r="B2553" s="67"/>
      <c r="C2553" s="67"/>
      <c r="D2553" s="46"/>
      <c r="E2553" s="47"/>
      <c r="F2553" s="48"/>
      <c r="G2553" s="48"/>
      <c r="H2553" s="48"/>
      <c r="I2553" s="48"/>
      <c r="J2553" s="111"/>
      <c r="K2553" s="111"/>
    </row>
    <row r="2554" spans="2:11" x14ac:dyDescent="0.25">
      <c r="B2554" s="67"/>
      <c r="C2554" s="67"/>
      <c r="D2554" s="46"/>
      <c r="E2554" s="47"/>
      <c r="F2554" s="48"/>
      <c r="G2554" s="48"/>
      <c r="H2554" s="48"/>
      <c r="I2554" s="48"/>
      <c r="J2554" s="111"/>
      <c r="K2554" s="111"/>
    </row>
    <row r="2555" spans="2:11" x14ac:dyDescent="0.25">
      <c r="B2555" s="67"/>
      <c r="C2555" s="67"/>
      <c r="D2555" s="46"/>
      <c r="E2555" s="47"/>
      <c r="F2555" s="48"/>
      <c r="G2555" s="48"/>
      <c r="H2555" s="48"/>
      <c r="I2555" s="48"/>
      <c r="J2555" s="111"/>
      <c r="K2555" s="111"/>
    </row>
    <row r="2556" spans="2:11" x14ac:dyDescent="0.25">
      <c r="B2556" s="67"/>
      <c r="C2556" s="67"/>
      <c r="D2556" s="46"/>
      <c r="E2556" s="47"/>
      <c r="F2556" s="48"/>
      <c r="G2556" s="48"/>
      <c r="H2556" s="48"/>
      <c r="I2556" s="48"/>
      <c r="J2556" s="111"/>
      <c r="K2556" s="111"/>
    </row>
    <row r="2557" spans="2:11" x14ac:dyDescent="0.25">
      <c r="B2557" s="67"/>
      <c r="C2557" s="67"/>
      <c r="D2557" s="46"/>
      <c r="E2557" s="47"/>
      <c r="F2557" s="48"/>
      <c r="G2557" s="48"/>
      <c r="H2557" s="48"/>
      <c r="I2557" s="48"/>
      <c r="J2557" s="111"/>
      <c r="K2557" s="111"/>
    </row>
    <row r="2558" spans="2:11" x14ac:dyDescent="0.25">
      <c r="B2558" s="67"/>
      <c r="C2558" s="67"/>
      <c r="D2558" s="46"/>
      <c r="E2558" s="47"/>
      <c r="F2558" s="48"/>
      <c r="G2558" s="48"/>
      <c r="H2558" s="48"/>
      <c r="I2558" s="48"/>
      <c r="J2558" s="111"/>
      <c r="K2558" s="111"/>
    </row>
    <row r="2559" spans="2:11" x14ac:dyDescent="0.25">
      <c r="B2559" s="67"/>
      <c r="C2559" s="67"/>
      <c r="D2559" s="46"/>
      <c r="E2559" s="47"/>
      <c r="F2559" s="48"/>
      <c r="G2559" s="48"/>
      <c r="H2559" s="48"/>
      <c r="I2559" s="48"/>
      <c r="J2559" s="111"/>
      <c r="K2559" s="111"/>
    </row>
    <row r="2560" spans="2:11" x14ac:dyDescent="0.25">
      <c r="B2560" s="67"/>
      <c r="C2560" s="67"/>
      <c r="D2560" s="46"/>
      <c r="E2560" s="47"/>
      <c r="F2560" s="48"/>
      <c r="G2560" s="48"/>
      <c r="H2560" s="48"/>
      <c r="I2560" s="48"/>
      <c r="J2560" s="111"/>
      <c r="K2560" s="111"/>
    </row>
    <row r="2561" spans="2:11" x14ac:dyDescent="0.25">
      <c r="B2561" s="67"/>
      <c r="C2561" s="67"/>
      <c r="D2561" s="46"/>
      <c r="E2561" s="47"/>
      <c r="F2561" s="48"/>
      <c r="G2561" s="48"/>
      <c r="H2561" s="48"/>
      <c r="I2561" s="48"/>
      <c r="J2561" s="111"/>
      <c r="K2561" s="111"/>
    </row>
    <row r="2562" spans="2:11" x14ac:dyDescent="0.25">
      <c r="B2562" s="67"/>
      <c r="C2562" s="67"/>
      <c r="D2562" s="46"/>
      <c r="E2562" s="47"/>
      <c r="F2562" s="48"/>
      <c r="G2562" s="48"/>
      <c r="H2562" s="48"/>
      <c r="I2562" s="48"/>
      <c r="J2562" s="111"/>
      <c r="K2562" s="111"/>
    </row>
    <row r="2563" spans="2:11" x14ac:dyDescent="0.25">
      <c r="B2563" s="67"/>
      <c r="C2563" s="67"/>
      <c r="D2563" s="46"/>
      <c r="E2563" s="47"/>
      <c r="F2563" s="48"/>
      <c r="G2563" s="48"/>
      <c r="H2563" s="48"/>
      <c r="I2563" s="48"/>
      <c r="J2563" s="111"/>
      <c r="K2563" s="111"/>
    </row>
    <row r="2564" spans="2:11" x14ac:dyDescent="0.25">
      <c r="B2564" s="67"/>
      <c r="C2564" s="67"/>
      <c r="D2564" s="46"/>
      <c r="E2564" s="47"/>
      <c r="F2564" s="48"/>
      <c r="G2564" s="48"/>
      <c r="H2564" s="48"/>
      <c r="I2564" s="48"/>
      <c r="J2564" s="111"/>
      <c r="K2564" s="111"/>
    </row>
    <row r="2565" spans="2:11" x14ac:dyDescent="0.25">
      <c r="B2565" s="67"/>
      <c r="C2565" s="67"/>
      <c r="D2565" s="46"/>
      <c r="E2565" s="47"/>
      <c r="F2565" s="48"/>
      <c r="G2565" s="48"/>
      <c r="H2565" s="48"/>
      <c r="I2565" s="48"/>
      <c r="J2565" s="111"/>
      <c r="K2565" s="111"/>
    </row>
    <row r="2566" spans="2:11" x14ac:dyDescent="0.25">
      <c r="B2566" s="67"/>
      <c r="C2566" s="67"/>
      <c r="D2566" s="46"/>
      <c r="E2566" s="47"/>
      <c r="F2566" s="48"/>
      <c r="G2566" s="48"/>
      <c r="H2566" s="48"/>
      <c r="I2566" s="48"/>
      <c r="J2566" s="111"/>
      <c r="K2566" s="111"/>
    </row>
    <row r="2567" spans="2:11" x14ac:dyDescent="0.25">
      <c r="B2567" s="67"/>
      <c r="C2567" s="67"/>
      <c r="D2567" s="46"/>
      <c r="E2567" s="47"/>
      <c r="F2567" s="48"/>
      <c r="G2567" s="48"/>
      <c r="H2567" s="48"/>
      <c r="I2567" s="48"/>
      <c r="J2567" s="111"/>
      <c r="K2567" s="111"/>
    </row>
    <row r="2568" spans="2:11" x14ac:dyDescent="0.25">
      <c r="B2568" s="67"/>
      <c r="C2568" s="67"/>
      <c r="D2568" s="46"/>
      <c r="E2568" s="47"/>
      <c r="F2568" s="48"/>
      <c r="G2568" s="48"/>
      <c r="H2568" s="48"/>
      <c r="I2568" s="48"/>
      <c r="J2568" s="111"/>
      <c r="K2568" s="111"/>
    </row>
    <row r="2569" spans="2:11" x14ac:dyDescent="0.25">
      <c r="B2569" s="67"/>
      <c r="C2569" s="67"/>
      <c r="D2569" s="46"/>
      <c r="E2569" s="47"/>
      <c r="F2569" s="48"/>
      <c r="G2569" s="48"/>
      <c r="H2569" s="48"/>
      <c r="I2569" s="48"/>
      <c r="J2569" s="111"/>
      <c r="K2569" s="111"/>
    </row>
    <row r="2570" spans="2:11" x14ac:dyDescent="0.25">
      <c r="B2570" s="67"/>
      <c r="C2570" s="67"/>
      <c r="D2570" s="46"/>
      <c r="E2570" s="47"/>
      <c r="F2570" s="48"/>
      <c r="G2570" s="48"/>
      <c r="H2570" s="48"/>
      <c r="I2570" s="48"/>
      <c r="J2570" s="111"/>
      <c r="K2570" s="111"/>
    </row>
    <row r="2571" spans="2:11" x14ac:dyDescent="0.25">
      <c r="B2571" s="67"/>
      <c r="C2571" s="67"/>
      <c r="D2571" s="46"/>
      <c r="E2571" s="47"/>
      <c r="F2571" s="48"/>
      <c r="G2571" s="48"/>
      <c r="H2571" s="48"/>
      <c r="I2571" s="48"/>
      <c r="J2571" s="111"/>
      <c r="K2571" s="111"/>
    </row>
    <row r="2572" spans="2:11" x14ac:dyDescent="0.25">
      <c r="B2572" s="67"/>
      <c r="C2572" s="67"/>
      <c r="D2572" s="46"/>
      <c r="E2572" s="47"/>
      <c r="F2572" s="48"/>
      <c r="G2572" s="48"/>
      <c r="H2572" s="48"/>
      <c r="I2572" s="48"/>
      <c r="J2572" s="111"/>
      <c r="K2572" s="111"/>
    </row>
    <row r="2573" spans="2:11" x14ac:dyDescent="0.25">
      <c r="B2573" s="67"/>
      <c r="C2573" s="67"/>
      <c r="D2573" s="46"/>
      <c r="E2573" s="47"/>
      <c r="F2573" s="48"/>
      <c r="G2573" s="48"/>
      <c r="H2573" s="48"/>
      <c r="I2573" s="48"/>
      <c r="J2573" s="111"/>
      <c r="K2573" s="111"/>
    </row>
    <row r="2574" spans="2:11" x14ac:dyDescent="0.25">
      <c r="B2574" s="67"/>
      <c r="C2574" s="67"/>
      <c r="D2574" s="46"/>
      <c r="E2574" s="47"/>
      <c r="F2574" s="48"/>
      <c r="G2574" s="48"/>
      <c r="H2574" s="48"/>
      <c r="I2574" s="48"/>
      <c r="J2574" s="111"/>
      <c r="K2574" s="111"/>
    </row>
    <row r="2575" spans="2:11" x14ac:dyDescent="0.25">
      <c r="B2575" s="67"/>
      <c r="C2575" s="67"/>
      <c r="D2575" s="46"/>
      <c r="E2575" s="47"/>
      <c r="F2575" s="48"/>
      <c r="G2575" s="48"/>
      <c r="H2575" s="48"/>
      <c r="I2575" s="48"/>
      <c r="J2575" s="111"/>
      <c r="K2575" s="111"/>
    </row>
    <row r="2576" spans="2:11" x14ac:dyDescent="0.25">
      <c r="B2576" s="67"/>
      <c r="C2576" s="67"/>
      <c r="D2576" s="46"/>
      <c r="E2576" s="47"/>
      <c r="F2576" s="48"/>
      <c r="G2576" s="48"/>
      <c r="H2576" s="48"/>
      <c r="I2576" s="48"/>
      <c r="J2576" s="111"/>
      <c r="K2576" s="111"/>
    </row>
    <row r="2577" spans="2:11" x14ac:dyDescent="0.25">
      <c r="B2577" s="67"/>
      <c r="C2577" s="67"/>
      <c r="D2577" s="46"/>
      <c r="E2577" s="47"/>
      <c r="F2577" s="48"/>
      <c r="G2577" s="48"/>
      <c r="H2577" s="48"/>
      <c r="I2577" s="48"/>
      <c r="J2577" s="111"/>
      <c r="K2577" s="111"/>
    </row>
    <row r="2578" spans="2:11" x14ac:dyDescent="0.25">
      <c r="B2578" s="67"/>
      <c r="C2578" s="67"/>
      <c r="D2578" s="46"/>
      <c r="E2578" s="47"/>
      <c r="F2578" s="48"/>
      <c r="G2578" s="48"/>
      <c r="H2578" s="48"/>
      <c r="I2578" s="48"/>
      <c r="J2578" s="111"/>
      <c r="K2578" s="111"/>
    </row>
    <row r="2579" spans="2:11" x14ac:dyDescent="0.25">
      <c r="B2579" s="67"/>
      <c r="C2579" s="67"/>
      <c r="D2579" s="46"/>
      <c r="E2579" s="47"/>
      <c r="F2579" s="48"/>
      <c r="G2579" s="48"/>
      <c r="H2579" s="48"/>
      <c r="I2579" s="48"/>
      <c r="J2579" s="111"/>
      <c r="K2579" s="111"/>
    </row>
    <row r="2580" spans="2:11" x14ac:dyDescent="0.25">
      <c r="B2580" s="67"/>
      <c r="C2580" s="67"/>
      <c r="D2580" s="46"/>
      <c r="E2580" s="47"/>
      <c r="F2580" s="48"/>
      <c r="G2580" s="48"/>
      <c r="H2580" s="48"/>
      <c r="I2580" s="48"/>
      <c r="J2580" s="111"/>
      <c r="K2580" s="111"/>
    </row>
    <row r="2581" spans="2:11" x14ac:dyDescent="0.25">
      <c r="B2581" s="67"/>
      <c r="C2581" s="67"/>
      <c r="D2581" s="46"/>
      <c r="E2581" s="47"/>
      <c r="F2581" s="48"/>
      <c r="G2581" s="48"/>
      <c r="H2581" s="48"/>
      <c r="I2581" s="48"/>
      <c r="J2581" s="111"/>
      <c r="K2581" s="111"/>
    </row>
    <row r="2582" spans="2:11" x14ac:dyDescent="0.25">
      <c r="B2582" s="67"/>
      <c r="C2582" s="67"/>
      <c r="D2582" s="46"/>
      <c r="E2582" s="47"/>
      <c r="F2582" s="48"/>
      <c r="G2582" s="48"/>
      <c r="H2582" s="48"/>
      <c r="I2582" s="48"/>
      <c r="J2582" s="111"/>
      <c r="K2582" s="111"/>
    </row>
    <row r="2583" spans="2:11" x14ac:dyDescent="0.25">
      <c r="B2583" s="67"/>
      <c r="C2583" s="67"/>
      <c r="D2583" s="46"/>
      <c r="E2583" s="47"/>
      <c r="F2583" s="48"/>
      <c r="G2583" s="48"/>
      <c r="H2583" s="48"/>
      <c r="I2583" s="48"/>
      <c r="J2583" s="111"/>
      <c r="K2583" s="111"/>
    </row>
    <row r="2584" spans="2:11" x14ac:dyDescent="0.25">
      <c r="B2584" s="67"/>
      <c r="C2584" s="67"/>
      <c r="D2584" s="46"/>
      <c r="E2584" s="47"/>
      <c r="F2584" s="48"/>
      <c r="G2584" s="48"/>
      <c r="H2584" s="48"/>
      <c r="I2584" s="48"/>
      <c r="J2584" s="111"/>
      <c r="K2584" s="111"/>
    </row>
    <row r="2585" spans="2:11" x14ac:dyDescent="0.25">
      <c r="B2585" s="67"/>
      <c r="C2585" s="67"/>
      <c r="D2585" s="46"/>
      <c r="E2585" s="47"/>
      <c r="F2585" s="48"/>
      <c r="G2585" s="48"/>
      <c r="H2585" s="48"/>
      <c r="I2585" s="48"/>
      <c r="J2585" s="111"/>
      <c r="K2585" s="111"/>
    </row>
    <row r="2586" spans="2:11" x14ac:dyDescent="0.25">
      <c r="B2586" s="67"/>
      <c r="C2586" s="67"/>
      <c r="D2586" s="46"/>
      <c r="E2586" s="47"/>
      <c r="F2586" s="48"/>
      <c r="G2586" s="48"/>
      <c r="H2586" s="48"/>
      <c r="I2586" s="48"/>
      <c r="J2586" s="111"/>
      <c r="K2586" s="111"/>
    </row>
    <row r="2587" spans="2:11" x14ac:dyDescent="0.25">
      <c r="B2587" s="67"/>
      <c r="C2587" s="67"/>
      <c r="D2587" s="46"/>
      <c r="E2587" s="47"/>
      <c r="F2587" s="48"/>
      <c r="G2587" s="48"/>
      <c r="H2587" s="48"/>
      <c r="I2587" s="48"/>
      <c r="J2587" s="111"/>
      <c r="K2587" s="111"/>
    </row>
    <row r="2588" spans="2:11" x14ac:dyDescent="0.25">
      <c r="B2588" s="67"/>
      <c r="C2588" s="67"/>
      <c r="D2588" s="46"/>
      <c r="E2588" s="47"/>
      <c r="F2588" s="48"/>
      <c r="G2588" s="48"/>
      <c r="H2588" s="48"/>
      <c r="I2588" s="48"/>
      <c r="J2588" s="111"/>
      <c r="K2588" s="111"/>
    </row>
    <row r="2589" spans="2:11" x14ac:dyDescent="0.25">
      <c r="B2589" s="67"/>
      <c r="C2589" s="67"/>
      <c r="D2589" s="46"/>
      <c r="E2589" s="47"/>
      <c r="F2589" s="48"/>
      <c r="G2589" s="48"/>
      <c r="H2589" s="48"/>
      <c r="I2589" s="48"/>
      <c r="J2589" s="111"/>
      <c r="K2589" s="111"/>
    </row>
    <row r="2590" spans="2:11" x14ac:dyDescent="0.25">
      <c r="B2590" s="67"/>
      <c r="C2590" s="67"/>
      <c r="D2590" s="46"/>
      <c r="E2590" s="47"/>
      <c r="F2590" s="48"/>
      <c r="G2590" s="48"/>
      <c r="H2590" s="48"/>
      <c r="I2590" s="48"/>
      <c r="J2590" s="111"/>
      <c r="K2590" s="111"/>
    </row>
    <row r="2591" spans="2:11" x14ac:dyDescent="0.25">
      <c r="B2591" s="67"/>
      <c r="C2591" s="67"/>
      <c r="D2591" s="46"/>
      <c r="E2591" s="47"/>
      <c r="F2591" s="48"/>
      <c r="G2591" s="48"/>
      <c r="H2591" s="48"/>
      <c r="I2591" s="48"/>
      <c r="J2591" s="111"/>
      <c r="K2591" s="111"/>
    </row>
    <row r="2592" spans="2:11" x14ac:dyDescent="0.25">
      <c r="B2592" s="67"/>
      <c r="C2592" s="67"/>
      <c r="D2592" s="46"/>
      <c r="E2592" s="47"/>
      <c r="F2592" s="48"/>
      <c r="G2592" s="48"/>
      <c r="H2592" s="48"/>
      <c r="I2592" s="48"/>
      <c r="J2592" s="111"/>
      <c r="K2592" s="111"/>
    </row>
    <row r="2593" spans="2:11" x14ac:dyDescent="0.25">
      <c r="B2593" s="67"/>
      <c r="C2593" s="67"/>
      <c r="D2593" s="46"/>
      <c r="E2593" s="47"/>
      <c r="F2593" s="48"/>
      <c r="G2593" s="48"/>
      <c r="H2593" s="48"/>
      <c r="I2593" s="48"/>
      <c r="J2593" s="111"/>
      <c r="K2593" s="111"/>
    </row>
    <row r="2594" spans="2:11" x14ac:dyDescent="0.25">
      <c r="B2594" s="67"/>
      <c r="C2594" s="67"/>
      <c r="D2594" s="46"/>
      <c r="E2594" s="47"/>
      <c r="F2594" s="48"/>
      <c r="G2594" s="48"/>
      <c r="H2594" s="48"/>
      <c r="I2594" s="48"/>
      <c r="J2594" s="111"/>
      <c r="K2594" s="111"/>
    </row>
    <row r="2595" spans="2:11" x14ac:dyDescent="0.25">
      <c r="B2595" s="67"/>
      <c r="C2595" s="67"/>
      <c r="D2595" s="46"/>
      <c r="E2595" s="47"/>
      <c r="F2595" s="48"/>
      <c r="G2595" s="48"/>
      <c r="H2595" s="48"/>
      <c r="I2595" s="48"/>
      <c r="J2595" s="111"/>
      <c r="K2595" s="111"/>
    </row>
    <row r="2596" spans="2:11" x14ac:dyDescent="0.25">
      <c r="B2596" s="67"/>
      <c r="C2596" s="67"/>
      <c r="D2596" s="46"/>
      <c r="E2596" s="47"/>
      <c r="F2596" s="48"/>
      <c r="G2596" s="48"/>
      <c r="H2596" s="48"/>
      <c r="I2596" s="48"/>
      <c r="J2596" s="111"/>
      <c r="K2596" s="111"/>
    </row>
    <row r="2597" spans="2:11" x14ac:dyDescent="0.25">
      <c r="B2597" s="67"/>
      <c r="C2597" s="67"/>
      <c r="D2597" s="46"/>
      <c r="E2597" s="47"/>
      <c r="F2597" s="48"/>
      <c r="G2597" s="48"/>
      <c r="H2597" s="48"/>
      <c r="I2597" s="48"/>
      <c r="J2597" s="111"/>
      <c r="K2597" s="111"/>
    </row>
    <row r="2598" spans="2:11" x14ac:dyDescent="0.25">
      <c r="B2598" s="67"/>
      <c r="C2598" s="67"/>
      <c r="D2598" s="46"/>
      <c r="E2598" s="47"/>
      <c r="F2598" s="48"/>
      <c r="G2598" s="48"/>
      <c r="H2598" s="48"/>
      <c r="I2598" s="48"/>
      <c r="J2598" s="111"/>
      <c r="K2598" s="111"/>
    </row>
    <row r="2599" spans="2:11" x14ac:dyDescent="0.25">
      <c r="B2599" s="67"/>
      <c r="C2599" s="67"/>
      <c r="D2599" s="46"/>
      <c r="E2599" s="47"/>
      <c r="F2599" s="48"/>
      <c r="G2599" s="48"/>
      <c r="H2599" s="48"/>
      <c r="I2599" s="48"/>
      <c r="J2599" s="111"/>
      <c r="K2599" s="111"/>
    </row>
    <row r="2600" spans="2:11" x14ac:dyDescent="0.25">
      <c r="B2600" s="67"/>
      <c r="C2600" s="67"/>
      <c r="D2600" s="46"/>
      <c r="E2600" s="47"/>
      <c r="F2600" s="48"/>
      <c r="G2600" s="48"/>
      <c r="H2600" s="48"/>
      <c r="I2600" s="48"/>
      <c r="J2600" s="111"/>
      <c r="K2600" s="111"/>
    </row>
    <row r="2601" spans="2:11" x14ac:dyDescent="0.25">
      <c r="B2601" s="67"/>
      <c r="C2601" s="67"/>
      <c r="D2601" s="46"/>
      <c r="E2601" s="47"/>
      <c r="F2601" s="48"/>
      <c r="G2601" s="48"/>
      <c r="H2601" s="48"/>
      <c r="I2601" s="48"/>
      <c r="J2601" s="111"/>
      <c r="K2601" s="111"/>
    </row>
    <row r="2602" spans="2:11" x14ac:dyDescent="0.25">
      <c r="B2602" s="67"/>
      <c r="C2602" s="67"/>
      <c r="D2602" s="46"/>
      <c r="E2602" s="47"/>
      <c r="F2602" s="48"/>
      <c r="G2602" s="48"/>
      <c r="H2602" s="48"/>
      <c r="I2602" s="48"/>
      <c r="J2602" s="111"/>
      <c r="K2602" s="111"/>
    </row>
    <row r="2603" spans="2:11" x14ac:dyDescent="0.25">
      <c r="B2603" s="67"/>
      <c r="C2603" s="67"/>
      <c r="D2603" s="46"/>
      <c r="E2603" s="47"/>
      <c r="F2603" s="48"/>
      <c r="G2603" s="48"/>
      <c r="H2603" s="48"/>
      <c r="I2603" s="48"/>
      <c r="J2603" s="111"/>
      <c r="K2603" s="111"/>
    </row>
    <row r="2604" spans="2:11" x14ac:dyDescent="0.25">
      <c r="B2604" s="67"/>
      <c r="C2604" s="67"/>
      <c r="D2604" s="46"/>
      <c r="E2604" s="47"/>
      <c r="F2604" s="48"/>
      <c r="G2604" s="48"/>
      <c r="H2604" s="48"/>
      <c r="I2604" s="48"/>
      <c r="J2604" s="111"/>
      <c r="K2604" s="111"/>
    </row>
    <row r="2605" spans="2:11" x14ac:dyDescent="0.25">
      <c r="B2605" s="67"/>
      <c r="C2605" s="67"/>
      <c r="D2605" s="46"/>
      <c r="E2605" s="47"/>
      <c r="F2605" s="48"/>
      <c r="G2605" s="48"/>
      <c r="H2605" s="48"/>
      <c r="I2605" s="48"/>
      <c r="J2605" s="111"/>
      <c r="K2605" s="111"/>
    </row>
    <row r="2606" spans="2:11" x14ac:dyDescent="0.25">
      <c r="B2606" s="67"/>
      <c r="C2606" s="67"/>
      <c r="D2606" s="46"/>
      <c r="E2606" s="47"/>
      <c r="F2606" s="48"/>
      <c r="G2606" s="48"/>
      <c r="H2606" s="48"/>
      <c r="I2606" s="48"/>
      <c r="J2606" s="111"/>
      <c r="K2606" s="111"/>
    </row>
    <row r="2607" spans="2:11" x14ac:dyDescent="0.25">
      <c r="B2607" s="67"/>
      <c r="C2607" s="67"/>
      <c r="D2607" s="46"/>
      <c r="E2607" s="47"/>
      <c r="F2607" s="48"/>
      <c r="G2607" s="48"/>
      <c r="H2607" s="48"/>
      <c r="I2607" s="48"/>
      <c r="J2607" s="111"/>
      <c r="K2607" s="111"/>
    </row>
    <row r="2608" spans="2:11" x14ac:dyDescent="0.25">
      <c r="B2608" s="67"/>
      <c r="C2608" s="67"/>
      <c r="D2608" s="46"/>
      <c r="E2608" s="47"/>
      <c r="F2608" s="48"/>
      <c r="G2608" s="48"/>
      <c r="H2608" s="48"/>
      <c r="I2608" s="48"/>
      <c r="J2608" s="111"/>
      <c r="K2608" s="111"/>
    </row>
    <row r="2609" spans="2:11" x14ac:dyDescent="0.25">
      <c r="B2609" s="67"/>
      <c r="C2609" s="67"/>
      <c r="D2609" s="46"/>
      <c r="E2609" s="47"/>
      <c r="F2609" s="48"/>
      <c r="G2609" s="48"/>
      <c r="H2609" s="48"/>
      <c r="I2609" s="48"/>
      <c r="J2609" s="111"/>
      <c r="K2609" s="111"/>
    </row>
    <row r="2610" spans="2:11" x14ac:dyDescent="0.25">
      <c r="B2610" s="67"/>
      <c r="C2610" s="67"/>
      <c r="D2610" s="46"/>
      <c r="E2610" s="47"/>
      <c r="F2610" s="48"/>
      <c r="G2610" s="48"/>
      <c r="H2610" s="48"/>
      <c r="I2610" s="48"/>
      <c r="J2610" s="111"/>
      <c r="K2610" s="111"/>
    </row>
    <row r="2611" spans="2:11" x14ac:dyDescent="0.25">
      <c r="B2611" s="67"/>
      <c r="C2611" s="67"/>
      <c r="D2611" s="46"/>
      <c r="E2611" s="47"/>
      <c r="F2611" s="48"/>
      <c r="G2611" s="48"/>
      <c r="H2611" s="48"/>
      <c r="I2611" s="48"/>
      <c r="J2611" s="111"/>
      <c r="K2611" s="111"/>
    </row>
    <row r="2612" spans="2:11" x14ac:dyDescent="0.25">
      <c r="B2612" s="67"/>
      <c r="C2612" s="67"/>
      <c r="D2612" s="46"/>
      <c r="E2612" s="47"/>
      <c r="F2612" s="48"/>
      <c r="G2612" s="48"/>
      <c r="H2612" s="48"/>
      <c r="I2612" s="48"/>
      <c r="J2612" s="111"/>
      <c r="K2612" s="111"/>
    </row>
    <row r="2613" spans="2:11" x14ac:dyDescent="0.25">
      <c r="B2613" s="67"/>
      <c r="C2613" s="67"/>
      <c r="D2613" s="46"/>
      <c r="E2613" s="47"/>
      <c r="F2613" s="48"/>
      <c r="G2613" s="48"/>
      <c r="H2613" s="48"/>
      <c r="I2613" s="48"/>
      <c r="J2613" s="111"/>
      <c r="K2613" s="111"/>
    </row>
    <row r="2614" spans="2:11" x14ac:dyDescent="0.25">
      <c r="B2614" s="67"/>
      <c r="C2614" s="67"/>
      <c r="D2614" s="46"/>
      <c r="E2614" s="47"/>
      <c r="F2614" s="48"/>
      <c r="G2614" s="48"/>
      <c r="H2614" s="48"/>
      <c r="I2614" s="48"/>
      <c r="J2614" s="111"/>
      <c r="K2614" s="111"/>
    </row>
    <row r="2615" spans="2:11" x14ac:dyDescent="0.25">
      <c r="B2615" s="67"/>
      <c r="C2615" s="67"/>
      <c r="D2615" s="46"/>
      <c r="E2615" s="47"/>
      <c r="F2615" s="48"/>
      <c r="G2615" s="48"/>
      <c r="H2615" s="48"/>
      <c r="I2615" s="48"/>
      <c r="J2615" s="111"/>
      <c r="K2615" s="111"/>
    </row>
    <row r="2616" spans="2:11" x14ac:dyDescent="0.25">
      <c r="B2616" s="67"/>
      <c r="C2616" s="67"/>
      <c r="D2616" s="46"/>
      <c r="E2616" s="47"/>
      <c r="F2616" s="48"/>
      <c r="G2616" s="48"/>
      <c r="H2616" s="48"/>
      <c r="I2616" s="48"/>
      <c r="J2616" s="111"/>
      <c r="K2616" s="111"/>
    </row>
    <row r="2617" spans="2:11" x14ac:dyDescent="0.25">
      <c r="B2617" s="67"/>
      <c r="C2617" s="67"/>
      <c r="D2617" s="46"/>
      <c r="E2617" s="47"/>
      <c r="F2617" s="48"/>
      <c r="G2617" s="48"/>
      <c r="H2617" s="48"/>
      <c r="I2617" s="48"/>
      <c r="J2617" s="111"/>
      <c r="K2617" s="111"/>
    </row>
    <row r="2618" spans="2:11" x14ac:dyDescent="0.25">
      <c r="B2618" s="67"/>
      <c r="C2618" s="67"/>
      <c r="D2618" s="46"/>
      <c r="E2618" s="47"/>
      <c r="F2618" s="48"/>
      <c r="G2618" s="48"/>
      <c r="H2618" s="48"/>
      <c r="I2618" s="48"/>
      <c r="J2618" s="111"/>
      <c r="K2618" s="111"/>
    </row>
    <row r="2619" spans="2:11" x14ac:dyDescent="0.25">
      <c r="B2619" s="67"/>
      <c r="C2619" s="67"/>
      <c r="D2619" s="46"/>
      <c r="E2619" s="47"/>
      <c r="F2619" s="48"/>
      <c r="G2619" s="48"/>
      <c r="H2619" s="48"/>
      <c r="I2619" s="48"/>
      <c r="J2619" s="111"/>
      <c r="K2619" s="111"/>
    </row>
    <row r="2620" spans="2:11" x14ac:dyDescent="0.25">
      <c r="B2620" s="67"/>
      <c r="C2620" s="67"/>
      <c r="D2620" s="46"/>
      <c r="E2620" s="47"/>
      <c r="F2620" s="48"/>
      <c r="G2620" s="48"/>
      <c r="H2620" s="48"/>
      <c r="I2620" s="48"/>
      <c r="J2620" s="111"/>
      <c r="K2620" s="111"/>
    </row>
    <row r="2621" spans="2:11" x14ac:dyDescent="0.25">
      <c r="B2621" s="67"/>
      <c r="C2621" s="67"/>
      <c r="D2621" s="46"/>
      <c r="E2621" s="47"/>
      <c r="F2621" s="48"/>
      <c r="G2621" s="48"/>
      <c r="H2621" s="48"/>
      <c r="I2621" s="48"/>
      <c r="J2621" s="111"/>
      <c r="K2621" s="111"/>
    </row>
    <row r="2622" spans="2:11" x14ac:dyDescent="0.25">
      <c r="B2622" s="67"/>
      <c r="C2622" s="67"/>
      <c r="D2622" s="46"/>
      <c r="E2622" s="47"/>
      <c r="F2622" s="48"/>
      <c r="G2622" s="48"/>
      <c r="H2622" s="48"/>
      <c r="I2622" s="48"/>
      <c r="J2622" s="111"/>
      <c r="K2622" s="111"/>
    </row>
    <row r="2623" spans="2:11" x14ac:dyDescent="0.25">
      <c r="B2623" s="67"/>
      <c r="C2623" s="67"/>
      <c r="D2623" s="46"/>
      <c r="E2623" s="47"/>
      <c r="F2623" s="48"/>
      <c r="G2623" s="48"/>
      <c r="H2623" s="48"/>
      <c r="I2623" s="48"/>
      <c r="J2623" s="111"/>
      <c r="K2623" s="111"/>
    </row>
    <row r="2624" spans="2:11" x14ac:dyDescent="0.25">
      <c r="B2624" s="67"/>
      <c r="C2624" s="67"/>
      <c r="D2624" s="46"/>
      <c r="E2624" s="47"/>
      <c r="F2624" s="48"/>
      <c r="G2624" s="48"/>
      <c r="H2624" s="48"/>
      <c r="I2624" s="48"/>
      <c r="J2624" s="111"/>
      <c r="K2624" s="111"/>
    </row>
    <row r="2625" spans="2:11" x14ac:dyDescent="0.25">
      <c r="B2625" s="67"/>
      <c r="C2625" s="67"/>
      <c r="D2625" s="46"/>
      <c r="E2625" s="47"/>
      <c r="F2625" s="48"/>
      <c r="G2625" s="48"/>
      <c r="H2625" s="48"/>
      <c r="I2625" s="48"/>
      <c r="J2625" s="111"/>
      <c r="K2625" s="111"/>
    </row>
    <row r="2626" spans="2:11" x14ac:dyDescent="0.25">
      <c r="B2626" s="67"/>
      <c r="C2626" s="67"/>
      <c r="D2626" s="46"/>
      <c r="E2626" s="47"/>
      <c r="F2626" s="48"/>
      <c r="G2626" s="48"/>
      <c r="H2626" s="48"/>
      <c r="I2626" s="48"/>
      <c r="J2626" s="111"/>
      <c r="K2626" s="111"/>
    </row>
    <row r="2627" spans="2:11" x14ac:dyDescent="0.25">
      <c r="B2627" s="67"/>
      <c r="C2627" s="67"/>
      <c r="D2627" s="46"/>
      <c r="E2627" s="47"/>
      <c r="F2627" s="48"/>
      <c r="G2627" s="48"/>
      <c r="H2627" s="48"/>
      <c r="I2627" s="48"/>
      <c r="J2627" s="111"/>
      <c r="K2627" s="111"/>
    </row>
    <row r="2628" spans="2:11" x14ac:dyDescent="0.25">
      <c r="B2628" s="67"/>
      <c r="C2628" s="67"/>
      <c r="D2628" s="46"/>
      <c r="E2628" s="47"/>
      <c r="F2628" s="48"/>
      <c r="G2628" s="48"/>
      <c r="H2628" s="48"/>
      <c r="I2628" s="48"/>
      <c r="J2628" s="111"/>
      <c r="K2628" s="111"/>
    </row>
    <row r="2629" spans="2:11" x14ac:dyDescent="0.25">
      <c r="B2629" s="67"/>
      <c r="C2629" s="67"/>
      <c r="D2629" s="46"/>
      <c r="E2629" s="47"/>
      <c r="F2629" s="48"/>
      <c r="G2629" s="48"/>
      <c r="H2629" s="48"/>
      <c r="I2629" s="48"/>
      <c r="J2629" s="111"/>
      <c r="K2629" s="111"/>
    </row>
    <row r="2630" spans="2:11" x14ac:dyDescent="0.25">
      <c r="B2630" s="67"/>
      <c r="C2630" s="67"/>
      <c r="D2630" s="46"/>
      <c r="E2630" s="47"/>
      <c r="F2630" s="48"/>
      <c r="G2630" s="48"/>
      <c r="H2630" s="48"/>
      <c r="I2630" s="48"/>
      <c r="J2630" s="111"/>
      <c r="K2630" s="111"/>
    </row>
    <row r="2631" spans="2:11" x14ac:dyDescent="0.25">
      <c r="B2631" s="67"/>
      <c r="C2631" s="67"/>
      <c r="D2631" s="46"/>
      <c r="E2631" s="47"/>
      <c r="F2631" s="48"/>
      <c r="G2631" s="48"/>
      <c r="H2631" s="48"/>
      <c r="I2631" s="48"/>
      <c r="J2631" s="111"/>
      <c r="K2631" s="111"/>
    </row>
    <row r="2632" spans="2:11" x14ac:dyDescent="0.25">
      <c r="B2632" s="67"/>
      <c r="C2632" s="67"/>
      <c r="D2632" s="46"/>
      <c r="E2632" s="47"/>
      <c r="F2632" s="48"/>
      <c r="G2632" s="48"/>
      <c r="H2632" s="48"/>
      <c r="I2632" s="48"/>
      <c r="J2632" s="111"/>
      <c r="K2632" s="111"/>
    </row>
    <row r="2633" spans="2:11" x14ac:dyDescent="0.25">
      <c r="B2633" s="67"/>
      <c r="C2633" s="67"/>
      <c r="D2633" s="46"/>
      <c r="E2633" s="47"/>
      <c r="F2633" s="48"/>
      <c r="G2633" s="48"/>
      <c r="H2633" s="48"/>
      <c r="I2633" s="48"/>
      <c r="J2633" s="111"/>
      <c r="K2633" s="111"/>
    </row>
    <row r="2634" spans="2:11" x14ac:dyDescent="0.25">
      <c r="B2634" s="67"/>
      <c r="C2634" s="67"/>
      <c r="D2634" s="46"/>
      <c r="E2634" s="47"/>
      <c r="F2634" s="48"/>
      <c r="G2634" s="48"/>
      <c r="H2634" s="48"/>
      <c r="I2634" s="48"/>
      <c r="J2634" s="111"/>
      <c r="K2634" s="111"/>
    </row>
    <row r="2635" spans="2:11" x14ac:dyDescent="0.25">
      <c r="B2635" s="67"/>
      <c r="C2635" s="67"/>
      <c r="D2635" s="46"/>
      <c r="E2635" s="47"/>
      <c r="F2635" s="48"/>
      <c r="G2635" s="48"/>
      <c r="H2635" s="48"/>
      <c r="I2635" s="48"/>
      <c r="J2635" s="111"/>
      <c r="K2635" s="111"/>
    </row>
    <row r="2636" spans="2:11" x14ac:dyDescent="0.25">
      <c r="B2636" s="67"/>
      <c r="C2636" s="67"/>
      <c r="D2636" s="46"/>
      <c r="E2636" s="47"/>
      <c r="F2636" s="48"/>
      <c r="G2636" s="48"/>
      <c r="H2636" s="48"/>
      <c r="I2636" s="48"/>
      <c r="J2636" s="111"/>
      <c r="K2636" s="111"/>
    </row>
    <row r="2637" spans="2:11" x14ac:dyDescent="0.25">
      <c r="B2637" s="67"/>
      <c r="C2637" s="67"/>
      <c r="D2637" s="46"/>
      <c r="E2637" s="47"/>
      <c r="F2637" s="48"/>
      <c r="G2637" s="48"/>
      <c r="H2637" s="48"/>
      <c r="I2637" s="48"/>
      <c r="J2637" s="111"/>
      <c r="K2637" s="111"/>
    </row>
    <row r="2638" spans="2:11" x14ac:dyDescent="0.25">
      <c r="B2638" s="67"/>
      <c r="C2638" s="67"/>
      <c r="D2638" s="46"/>
      <c r="E2638" s="47"/>
      <c r="F2638" s="48"/>
      <c r="G2638" s="48"/>
      <c r="H2638" s="48"/>
      <c r="I2638" s="48"/>
      <c r="J2638" s="111"/>
      <c r="K2638" s="111"/>
    </row>
    <row r="2639" spans="2:11" x14ac:dyDescent="0.25">
      <c r="B2639" s="67"/>
      <c r="C2639" s="67"/>
      <c r="D2639" s="46"/>
      <c r="E2639" s="47"/>
      <c r="F2639" s="48"/>
      <c r="G2639" s="48"/>
      <c r="H2639" s="48"/>
      <c r="I2639" s="48"/>
      <c r="J2639" s="111"/>
      <c r="K2639" s="111"/>
    </row>
    <row r="2640" spans="2:11" x14ac:dyDescent="0.25">
      <c r="B2640" s="67"/>
      <c r="C2640" s="67"/>
      <c r="D2640" s="46"/>
      <c r="E2640" s="47"/>
      <c r="F2640" s="48"/>
      <c r="G2640" s="48"/>
      <c r="H2640" s="48"/>
      <c r="I2640" s="48"/>
      <c r="J2640" s="111"/>
      <c r="K2640" s="111"/>
    </row>
    <row r="2641" spans="2:11" x14ac:dyDescent="0.25">
      <c r="B2641" s="67"/>
      <c r="C2641" s="67"/>
      <c r="D2641" s="46"/>
      <c r="E2641" s="47"/>
      <c r="F2641" s="48"/>
      <c r="G2641" s="48"/>
      <c r="H2641" s="48"/>
      <c r="I2641" s="48"/>
      <c r="J2641" s="111"/>
      <c r="K2641" s="111"/>
    </row>
    <row r="2642" spans="2:11" x14ac:dyDescent="0.25">
      <c r="B2642" s="67"/>
      <c r="C2642" s="67"/>
      <c r="D2642" s="46"/>
      <c r="E2642" s="47"/>
      <c r="F2642" s="48"/>
      <c r="G2642" s="48"/>
      <c r="H2642" s="48"/>
      <c r="I2642" s="48"/>
      <c r="J2642" s="111"/>
      <c r="K2642" s="111"/>
    </row>
    <row r="2643" spans="2:11" x14ac:dyDescent="0.25">
      <c r="B2643" s="67"/>
      <c r="C2643" s="67"/>
      <c r="D2643" s="46"/>
      <c r="E2643" s="47"/>
      <c r="F2643" s="48"/>
      <c r="G2643" s="48"/>
      <c r="H2643" s="48"/>
      <c r="I2643" s="48"/>
      <c r="J2643" s="111"/>
      <c r="K2643" s="111"/>
    </row>
    <row r="2644" spans="2:11" x14ac:dyDescent="0.25">
      <c r="B2644" s="67"/>
      <c r="C2644" s="67"/>
      <c r="D2644" s="46"/>
      <c r="E2644" s="47"/>
      <c r="F2644" s="48"/>
      <c r="G2644" s="48"/>
      <c r="H2644" s="48"/>
      <c r="I2644" s="48"/>
      <c r="J2644" s="111"/>
      <c r="K2644" s="111"/>
    </row>
    <row r="2645" spans="2:11" x14ac:dyDescent="0.25">
      <c r="B2645" s="67"/>
      <c r="C2645" s="67"/>
      <c r="D2645" s="46"/>
      <c r="E2645" s="47"/>
      <c r="F2645" s="48"/>
      <c r="G2645" s="48"/>
      <c r="H2645" s="48"/>
      <c r="I2645" s="48"/>
      <c r="J2645" s="111"/>
      <c r="K2645" s="111"/>
    </row>
    <row r="2646" spans="2:11" x14ac:dyDescent="0.25">
      <c r="B2646" s="67"/>
      <c r="C2646" s="67"/>
      <c r="D2646" s="46"/>
      <c r="E2646" s="47"/>
      <c r="F2646" s="48"/>
      <c r="G2646" s="48"/>
      <c r="H2646" s="48"/>
      <c r="I2646" s="48"/>
      <c r="J2646" s="111"/>
      <c r="K2646" s="111"/>
    </row>
    <row r="2647" spans="2:11" x14ac:dyDescent="0.25">
      <c r="B2647" s="67"/>
      <c r="C2647" s="67"/>
      <c r="D2647" s="46"/>
      <c r="E2647" s="47"/>
      <c r="F2647" s="48"/>
      <c r="G2647" s="48"/>
      <c r="H2647" s="48"/>
      <c r="I2647" s="48"/>
      <c r="J2647" s="111"/>
      <c r="K2647" s="111"/>
    </row>
    <row r="2648" spans="2:11" x14ac:dyDescent="0.25">
      <c r="B2648" s="67"/>
      <c r="C2648" s="67"/>
      <c r="D2648" s="46"/>
      <c r="E2648" s="47"/>
      <c r="F2648" s="48"/>
      <c r="G2648" s="48"/>
      <c r="H2648" s="48"/>
      <c r="I2648" s="48"/>
      <c r="J2648" s="111"/>
      <c r="K2648" s="111"/>
    </row>
    <row r="2649" spans="2:11" x14ac:dyDescent="0.25">
      <c r="B2649" s="67"/>
      <c r="C2649" s="67"/>
      <c r="D2649" s="46"/>
      <c r="E2649" s="47"/>
      <c r="F2649" s="48"/>
      <c r="G2649" s="48"/>
      <c r="H2649" s="48"/>
      <c r="I2649" s="48"/>
      <c r="J2649" s="111"/>
      <c r="K2649" s="111"/>
    </row>
    <row r="2650" spans="2:11" x14ac:dyDescent="0.25">
      <c r="B2650" s="67"/>
      <c r="C2650" s="67"/>
      <c r="D2650" s="46"/>
      <c r="E2650" s="47"/>
      <c r="F2650" s="48"/>
      <c r="G2650" s="48"/>
      <c r="H2650" s="48"/>
      <c r="I2650" s="48"/>
      <c r="J2650" s="111"/>
      <c r="K2650" s="111"/>
    </row>
    <row r="2651" spans="2:11" x14ac:dyDescent="0.25">
      <c r="B2651" s="67"/>
      <c r="C2651" s="67"/>
      <c r="D2651" s="46"/>
      <c r="E2651" s="47"/>
      <c r="F2651" s="48"/>
      <c r="G2651" s="48"/>
      <c r="H2651" s="48"/>
      <c r="I2651" s="48"/>
      <c r="J2651" s="111"/>
      <c r="K2651" s="111"/>
    </row>
    <row r="2652" spans="2:11" x14ac:dyDescent="0.25">
      <c r="B2652" s="67"/>
      <c r="C2652" s="67"/>
      <c r="D2652" s="46"/>
      <c r="E2652" s="47"/>
      <c r="F2652" s="48"/>
      <c r="G2652" s="48"/>
      <c r="H2652" s="48"/>
      <c r="I2652" s="48"/>
      <c r="J2652" s="111"/>
      <c r="K2652" s="111"/>
    </row>
    <row r="2653" spans="2:11" x14ac:dyDescent="0.25">
      <c r="B2653" s="67"/>
      <c r="C2653" s="67"/>
      <c r="D2653" s="46"/>
      <c r="E2653" s="47"/>
      <c r="F2653" s="48"/>
      <c r="G2653" s="48"/>
      <c r="H2653" s="48"/>
      <c r="I2653" s="48"/>
      <c r="J2653" s="111"/>
      <c r="K2653" s="111"/>
    </row>
    <row r="2654" spans="2:11" x14ac:dyDescent="0.25">
      <c r="B2654" s="67"/>
      <c r="C2654" s="67"/>
      <c r="D2654" s="46"/>
      <c r="E2654" s="47"/>
      <c r="F2654" s="48"/>
      <c r="G2654" s="48"/>
      <c r="H2654" s="48"/>
      <c r="I2654" s="48"/>
      <c r="J2654" s="111"/>
      <c r="K2654" s="111"/>
    </row>
    <row r="2655" spans="2:11" x14ac:dyDescent="0.25">
      <c r="B2655" s="67"/>
      <c r="C2655" s="67"/>
      <c r="D2655" s="46"/>
      <c r="E2655" s="47"/>
      <c r="F2655" s="48"/>
      <c r="G2655" s="48"/>
      <c r="H2655" s="48"/>
      <c r="I2655" s="48"/>
      <c r="J2655" s="111"/>
      <c r="K2655" s="111"/>
    </row>
    <row r="2656" spans="2:11" x14ac:dyDescent="0.25">
      <c r="B2656" s="67"/>
      <c r="C2656" s="67"/>
      <c r="D2656" s="46"/>
      <c r="E2656" s="47"/>
      <c r="F2656" s="48"/>
      <c r="G2656" s="48"/>
      <c r="H2656" s="48"/>
      <c r="I2656" s="48"/>
      <c r="J2656" s="111"/>
      <c r="K2656" s="111"/>
    </row>
    <row r="2657" spans="2:11" x14ac:dyDescent="0.25">
      <c r="B2657" s="67"/>
      <c r="C2657" s="67"/>
      <c r="D2657" s="46"/>
      <c r="E2657" s="47"/>
      <c r="F2657" s="48"/>
      <c r="G2657" s="48"/>
      <c r="H2657" s="48"/>
      <c r="I2657" s="48"/>
      <c r="J2657" s="111"/>
      <c r="K2657" s="111"/>
    </row>
    <row r="2658" spans="2:11" x14ac:dyDescent="0.25">
      <c r="B2658" s="67"/>
      <c r="C2658" s="67"/>
      <c r="D2658" s="46"/>
      <c r="E2658" s="47"/>
      <c r="F2658" s="48"/>
      <c r="G2658" s="48"/>
      <c r="H2658" s="48"/>
      <c r="I2658" s="48"/>
      <c r="J2658" s="111"/>
      <c r="K2658" s="111"/>
    </row>
    <row r="2659" spans="2:11" x14ac:dyDescent="0.25">
      <c r="B2659" s="67"/>
      <c r="C2659" s="67"/>
      <c r="D2659" s="46"/>
      <c r="E2659" s="47"/>
      <c r="F2659" s="48"/>
      <c r="G2659" s="48"/>
      <c r="H2659" s="48"/>
      <c r="I2659" s="48"/>
      <c r="J2659" s="111"/>
      <c r="K2659" s="111"/>
    </row>
    <row r="2660" spans="2:11" x14ac:dyDescent="0.25">
      <c r="B2660" s="67"/>
      <c r="C2660" s="67"/>
      <c r="D2660" s="46"/>
      <c r="E2660" s="47"/>
      <c r="F2660" s="48"/>
      <c r="G2660" s="48"/>
      <c r="H2660" s="48"/>
      <c r="I2660" s="48"/>
      <c r="J2660" s="111"/>
      <c r="K2660" s="111"/>
    </row>
    <row r="2661" spans="2:11" x14ac:dyDescent="0.25">
      <c r="B2661" s="67"/>
      <c r="C2661" s="67"/>
      <c r="D2661" s="46"/>
      <c r="E2661" s="47"/>
      <c r="F2661" s="48"/>
      <c r="G2661" s="48"/>
      <c r="H2661" s="48"/>
      <c r="I2661" s="48"/>
      <c r="J2661" s="111"/>
      <c r="K2661" s="111"/>
    </row>
    <row r="2662" spans="2:11" x14ac:dyDescent="0.25">
      <c r="B2662" s="67"/>
      <c r="C2662" s="67"/>
      <c r="D2662" s="46"/>
      <c r="E2662" s="47"/>
      <c r="F2662" s="48"/>
      <c r="G2662" s="48"/>
      <c r="H2662" s="48"/>
      <c r="I2662" s="48"/>
      <c r="J2662" s="111"/>
      <c r="K2662" s="111"/>
    </row>
    <row r="2663" spans="2:11" x14ac:dyDescent="0.25">
      <c r="B2663" s="67"/>
      <c r="C2663" s="67"/>
      <c r="D2663" s="46"/>
      <c r="E2663" s="47"/>
      <c r="F2663" s="48"/>
      <c r="G2663" s="48"/>
      <c r="H2663" s="48"/>
      <c r="I2663" s="48"/>
      <c r="J2663" s="111"/>
      <c r="K2663" s="111"/>
    </row>
    <row r="2664" spans="2:11" x14ac:dyDescent="0.25">
      <c r="B2664" s="67"/>
      <c r="C2664" s="67"/>
      <c r="D2664" s="46"/>
      <c r="E2664" s="47"/>
      <c r="F2664" s="48"/>
      <c r="G2664" s="48"/>
      <c r="H2664" s="48"/>
      <c r="I2664" s="48"/>
      <c r="J2664" s="111"/>
      <c r="K2664" s="111"/>
    </row>
    <row r="2665" spans="2:11" x14ac:dyDescent="0.25">
      <c r="B2665" s="67"/>
      <c r="C2665" s="67"/>
      <c r="D2665" s="46"/>
      <c r="E2665" s="47"/>
      <c r="F2665" s="48"/>
      <c r="G2665" s="48"/>
      <c r="H2665" s="48"/>
      <c r="I2665" s="48"/>
      <c r="J2665" s="111"/>
      <c r="K2665" s="111"/>
    </row>
    <row r="2666" spans="2:11" x14ac:dyDescent="0.25">
      <c r="B2666" s="67"/>
      <c r="C2666" s="67"/>
      <c r="D2666" s="46"/>
      <c r="E2666" s="47"/>
      <c r="F2666" s="48"/>
      <c r="G2666" s="48"/>
      <c r="H2666" s="48"/>
      <c r="I2666" s="48"/>
      <c r="J2666" s="111"/>
      <c r="K2666" s="111"/>
    </row>
    <row r="2667" spans="2:11" x14ac:dyDescent="0.25">
      <c r="B2667" s="67"/>
      <c r="C2667" s="67"/>
      <c r="D2667" s="46"/>
      <c r="E2667" s="47"/>
      <c r="F2667" s="48"/>
      <c r="G2667" s="48"/>
      <c r="H2667" s="48"/>
      <c r="I2667" s="48"/>
      <c r="J2667" s="111"/>
      <c r="K2667" s="111"/>
    </row>
    <row r="2668" spans="2:11" x14ac:dyDescent="0.25">
      <c r="B2668" s="67"/>
      <c r="C2668" s="67"/>
      <c r="D2668" s="46"/>
      <c r="E2668" s="47"/>
      <c r="F2668" s="48"/>
      <c r="G2668" s="48"/>
      <c r="H2668" s="48"/>
      <c r="I2668" s="48"/>
      <c r="J2668" s="111"/>
      <c r="K2668" s="111"/>
    </row>
    <row r="2669" spans="2:11" x14ac:dyDescent="0.25">
      <c r="B2669" s="67"/>
      <c r="C2669" s="67"/>
      <c r="D2669" s="46"/>
      <c r="E2669" s="47"/>
      <c r="F2669" s="48"/>
      <c r="G2669" s="48"/>
      <c r="H2669" s="48"/>
      <c r="I2669" s="48"/>
      <c r="J2669" s="111"/>
      <c r="K2669" s="111"/>
    </row>
    <row r="2670" spans="2:11" x14ac:dyDescent="0.25">
      <c r="B2670" s="67"/>
      <c r="C2670" s="67"/>
      <c r="D2670" s="46"/>
      <c r="E2670" s="47"/>
      <c r="F2670" s="48"/>
      <c r="G2670" s="48"/>
      <c r="H2670" s="48"/>
      <c r="I2670" s="48"/>
      <c r="J2670" s="111"/>
      <c r="K2670" s="111"/>
    </row>
    <row r="2671" spans="2:11" x14ac:dyDescent="0.25">
      <c r="B2671" s="67"/>
      <c r="C2671" s="67"/>
      <c r="D2671" s="46"/>
      <c r="E2671" s="47"/>
      <c r="F2671" s="48"/>
      <c r="G2671" s="48"/>
      <c r="H2671" s="48"/>
      <c r="I2671" s="48"/>
      <c r="J2671" s="111"/>
      <c r="K2671" s="111"/>
    </row>
    <row r="2672" spans="2:11" x14ac:dyDescent="0.25">
      <c r="B2672" s="67"/>
      <c r="C2672" s="67"/>
      <c r="D2672" s="46"/>
      <c r="E2672" s="47"/>
      <c r="F2672" s="48"/>
      <c r="G2672" s="48"/>
      <c r="H2672" s="48"/>
      <c r="I2672" s="48"/>
      <c r="J2672" s="111"/>
      <c r="K2672" s="111"/>
    </row>
    <row r="2673" spans="2:11" x14ac:dyDescent="0.25">
      <c r="B2673" s="67"/>
      <c r="C2673" s="67"/>
      <c r="D2673" s="46"/>
      <c r="E2673" s="47"/>
      <c r="F2673" s="48"/>
      <c r="G2673" s="48"/>
      <c r="H2673" s="48"/>
      <c r="I2673" s="48"/>
      <c r="J2673" s="111"/>
      <c r="K2673" s="111"/>
    </row>
    <row r="2674" spans="2:11" x14ac:dyDescent="0.25">
      <c r="B2674" s="67"/>
      <c r="C2674" s="67"/>
      <c r="D2674" s="46"/>
      <c r="E2674" s="47"/>
      <c r="F2674" s="48"/>
      <c r="G2674" s="48"/>
      <c r="H2674" s="48"/>
      <c r="I2674" s="48"/>
      <c r="J2674" s="111"/>
      <c r="K2674" s="111"/>
    </row>
    <row r="2675" spans="2:11" x14ac:dyDescent="0.25">
      <c r="B2675" s="67"/>
      <c r="C2675" s="67"/>
      <c r="D2675" s="46"/>
      <c r="E2675" s="47"/>
      <c r="F2675" s="48"/>
      <c r="G2675" s="48"/>
      <c r="H2675" s="48"/>
      <c r="I2675" s="48"/>
      <c r="J2675" s="111"/>
      <c r="K2675" s="111"/>
    </row>
    <row r="2676" spans="2:11" x14ac:dyDescent="0.25">
      <c r="B2676" s="67"/>
      <c r="C2676" s="67"/>
      <c r="D2676" s="46"/>
      <c r="E2676" s="47"/>
      <c r="F2676" s="48"/>
      <c r="G2676" s="48"/>
      <c r="H2676" s="48"/>
      <c r="I2676" s="48"/>
      <c r="J2676" s="111"/>
      <c r="K2676" s="111"/>
    </row>
    <row r="2677" spans="2:11" x14ac:dyDescent="0.25">
      <c r="B2677" s="67"/>
      <c r="C2677" s="67"/>
      <c r="D2677" s="46"/>
      <c r="E2677" s="47"/>
      <c r="F2677" s="48"/>
      <c r="G2677" s="48"/>
      <c r="H2677" s="48"/>
      <c r="I2677" s="48"/>
      <c r="J2677" s="111"/>
      <c r="K2677" s="111"/>
    </row>
    <row r="2678" spans="2:11" x14ac:dyDescent="0.25">
      <c r="B2678" s="67"/>
      <c r="C2678" s="67"/>
      <c r="D2678" s="46"/>
      <c r="E2678" s="47"/>
      <c r="F2678" s="48"/>
      <c r="G2678" s="48"/>
      <c r="H2678" s="48"/>
      <c r="I2678" s="48"/>
      <c r="J2678" s="111"/>
      <c r="K2678" s="111"/>
    </row>
    <row r="2679" spans="2:11" x14ac:dyDescent="0.25">
      <c r="B2679" s="67"/>
      <c r="C2679" s="67"/>
      <c r="D2679" s="46"/>
      <c r="E2679" s="47"/>
      <c r="F2679" s="48"/>
      <c r="G2679" s="48"/>
      <c r="H2679" s="48"/>
      <c r="I2679" s="48"/>
      <c r="J2679" s="111"/>
      <c r="K2679" s="111"/>
    </row>
    <row r="2680" spans="2:11" x14ac:dyDescent="0.25">
      <c r="B2680" s="67"/>
      <c r="C2680" s="67"/>
      <c r="D2680" s="46"/>
      <c r="E2680" s="47"/>
      <c r="F2680" s="48"/>
      <c r="G2680" s="48"/>
      <c r="H2680" s="48"/>
      <c r="I2680" s="48"/>
      <c r="J2680" s="111"/>
      <c r="K2680" s="111"/>
    </row>
    <row r="2681" spans="2:11" x14ac:dyDescent="0.25">
      <c r="B2681" s="67"/>
      <c r="C2681" s="67"/>
      <c r="D2681" s="46"/>
      <c r="E2681" s="47"/>
      <c r="F2681" s="48"/>
      <c r="G2681" s="48"/>
      <c r="H2681" s="48"/>
      <c r="I2681" s="48"/>
      <c r="J2681" s="111"/>
      <c r="K2681" s="111"/>
    </row>
    <row r="2682" spans="2:11" x14ac:dyDescent="0.25">
      <c r="B2682" s="67"/>
      <c r="C2682" s="67"/>
      <c r="D2682" s="46"/>
      <c r="E2682" s="47"/>
      <c r="F2682" s="48"/>
      <c r="G2682" s="48"/>
      <c r="H2682" s="48"/>
      <c r="I2682" s="48"/>
      <c r="J2682" s="111"/>
      <c r="K2682" s="111"/>
    </row>
    <row r="2683" spans="2:11" x14ac:dyDescent="0.25">
      <c r="B2683" s="67"/>
      <c r="C2683" s="67"/>
      <c r="D2683" s="46"/>
      <c r="E2683" s="47"/>
      <c r="F2683" s="48"/>
      <c r="G2683" s="48"/>
      <c r="H2683" s="48"/>
      <c r="I2683" s="48"/>
      <c r="J2683" s="111"/>
      <c r="K2683" s="111"/>
    </row>
    <row r="2684" spans="2:11" x14ac:dyDescent="0.25">
      <c r="B2684" s="67"/>
      <c r="C2684" s="67"/>
      <c r="D2684" s="46"/>
      <c r="E2684" s="47"/>
      <c r="F2684" s="48"/>
      <c r="G2684" s="48"/>
      <c r="H2684" s="48"/>
      <c r="I2684" s="48"/>
      <c r="J2684" s="111"/>
      <c r="K2684" s="111"/>
    </row>
    <row r="2685" spans="2:11" x14ac:dyDescent="0.25">
      <c r="B2685" s="67"/>
      <c r="C2685" s="67"/>
      <c r="D2685" s="46"/>
      <c r="E2685" s="47"/>
      <c r="F2685" s="48"/>
      <c r="G2685" s="48"/>
      <c r="H2685" s="48"/>
      <c r="I2685" s="48"/>
      <c r="J2685" s="111"/>
      <c r="K2685" s="111"/>
    </row>
    <row r="2686" spans="2:11" x14ac:dyDescent="0.25">
      <c r="B2686" s="67"/>
      <c r="C2686" s="67"/>
      <c r="D2686" s="46"/>
      <c r="E2686" s="47"/>
      <c r="F2686" s="48"/>
      <c r="G2686" s="48"/>
      <c r="H2686" s="48"/>
      <c r="I2686" s="48"/>
      <c r="J2686" s="111"/>
      <c r="K2686" s="111"/>
    </row>
    <row r="2687" spans="2:11" x14ac:dyDescent="0.25">
      <c r="B2687" s="67"/>
      <c r="C2687" s="67"/>
      <c r="D2687" s="46"/>
      <c r="E2687" s="47"/>
      <c r="F2687" s="48"/>
      <c r="G2687" s="48"/>
      <c r="H2687" s="48"/>
      <c r="I2687" s="48"/>
      <c r="J2687" s="111"/>
      <c r="K2687" s="111"/>
    </row>
    <row r="2688" spans="2:11" x14ac:dyDescent="0.25">
      <c r="B2688" s="67"/>
      <c r="C2688" s="67"/>
      <c r="D2688" s="46"/>
      <c r="E2688" s="47"/>
      <c r="F2688" s="48"/>
      <c r="G2688" s="48"/>
      <c r="H2688" s="48"/>
      <c r="I2688" s="48"/>
      <c r="J2688" s="111"/>
      <c r="K2688" s="111"/>
    </row>
    <row r="2689" spans="2:11" x14ac:dyDescent="0.25">
      <c r="B2689" s="67"/>
      <c r="C2689" s="67"/>
      <c r="D2689" s="46"/>
      <c r="E2689" s="47"/>
      <c r="F2689" s="48"/>
      <c r="G2689" s="48"/>
      <c r="H2689" s="48"/>
      <c r="I2689" s="48"/>
      <c r="J2689" s="111"/>
      <c r="K2689" s="111"/>
    </row>
    <row r="2690" spans="2:11" x14ac:dyDescent="0.25">
      <c r="B2690" s="67"/>
      <c r="C2690" s="67"/>
      <c r="D2690" s="46"/>
      <c r="E2690" s="47"/>
      <c r="F2690" s="48"/>
      <c r="G2690" s="48"/>
      <c r="H2690" s="48"/>
      <c r="I2690" s="48"/>
      <c r="J2690" s="111"/>
      <c r="K2690" s="111"/>
    </row>
    <row r="2691" spans="2:11" x14ac:dyDescent="0.25">
      <c r="B2691" s="67"/>
      <c r="C2691" s="67"/>
      <c r="D2691" s="46"/>
      <c r="E2691" s="47"/>
      <c r="F2691" s="48"/>
      <c r="G2691" s="48"/>
      <c r="H2691" s="48"/>
      <c r="I2691" s="48"/>
      <c r="J2691" s="111"/>
      <c r="K2691" s="111"/>
    </row>
    <row r="2692" spans="2:11" x14ac:dyDescent="0.25">
      <c r="B2692" s="67"/>
      <c r="C2692" s="67"/>
      <c r="D2692" s="46"/>
      <c r="E2692" s="47"/>
      <c r="F2692" s="48"/>
      <c r="G2692" s="48"/>
      <c r="H2692" s="48"/>
      <c r="I2692" s="48"/>
      <c r="J2692" s="111"/>
      <c r="K2692" s="111"/>
    </row>
    <row r="2693" spans="2:11" x14ac:dyDescent="0.25">
      <c r="B2693" s="67"/>
      <c r="C2693" s="67"/>
      <c r="D2693" s="46"/>
      <c r="E2693" s="47"/>
      <c r="F2693" s="48"/>
      <c r="G2693" s="48"/>
      <c r="H2693" s="48"/>
      <c r="I2693" s="48"/>
      <c r="J2693" s="111"/>
      <c r="K2693" s="111"/>
    </row>
    <row r="2694" spans="2:11" x14ac:dyDescent="0.25">
      <c r="B2694" s="67"/>
      <c r="C2694" s="67"/>
      <c r="D2694" s="46"/>
      <c r="E2694" s="47"/>
      <c r="F2694" s="48"/>
      <c r="G2694" s="48"/>
      <c r="H2694" s="48"/>
      <c r="I2694" s="48"/>
      <c r="J2694" s="111"/>
      <c r="K2694" s="111"/>
    </row>
    <row r="2695" spans="2:11" x14ac:dyDescent="0.25">
      <c r="B2695" s="67"/>
      <c r="C2695" s="67"/>
      <c r="D2695" s="46"/>
      <c r="E2695" s="47"/>
      <c r="F2695" s="48"/>
      <c r="G2695" s="48"/>
      <c r="H2695" s="48"/>
      <c r="I2695" s="48"/>
      <c r="J2695" s="111"/>
      <c r="K2695" s="111"/>
    </row>
    <row r="2696" spans="2:11" x14ac:dyDescent="0.25">
      <c r="B2696" s="67"/>
      <c r="C2696" s="67"/>
      <c r="D2696" s="46"/>
      <c r="E2696" s="47"/>
      <c r="F2696" s="48"/>
      <c r="G2696" s="48"/>
      <c r="H2696" s="48"/>
      <c r="I2696" s="48"/>
      <c r="J2696" s="111"/>
      <c r="K2696" s="111"/>
    </row>
    <row r="2697" spans="2:11" x14ac:dyDescent="0.25">
      <c r="B2697" s="67"/>
      <c r="C2697" s="67"/>
      <c r="D2697" s="46"/>
      <c r="E2697" s="47"/>
      <c r="F2697" s="48"/>
      <c r="G2697" s="48"/>
      <c r="H2697" s="48"/>
      <c r="I2697" s="48"/>
      <c r="J2697" s="111"/>
      <c r="K2697" s="111"/>
    </row>
    <row r="2698" spans="2:11" x14ac:dyDescent="0.25">
      <c r="B2698" s="67"/>
      <c r="C2698" s="67"/>
      <c r="D2698" s="46"/>
      <c r="E2698" s="47"/>
      <c r="F2698" s="48"/>
      <c r="G2698" s="48"/>
      <c r="H2698" s="48"/>
      <c r="I2698" s="48"/>
      <c r="J2698" s="111"/>
      <c r="K2698" s="111"/>
    </row>
    <row r="2699" spans="2:11" x14ac:dyDescent="0.25">
      <c r="B2699" s="67"/>
      <c r="C2699" s="67"/>
      <c r="D2699" s="46"/>
      <c r="E2699" s="47"/>
      <c r="F2699" s="48"/>
      <c r="G2699" s="48"/>
      <c r="H2699" s="48"/>
      <c r="I2699" s="48"/>
      <c r="J2699" s="111"/>
      <c r="K2699" s="111"/>
    </row>
    <row r="2700" spans="2:11" x14ac:dyDescent="0.25">
      <c r="B2700" s="67"/>
      <c r="C2700" s="67"/>
      <c r="D2700" s="46"/>
      <c r="E2700" s="47"/>
      <c r="F2700" s="48"/>
      <c r="G2700" s="48"/>
      <c r="H2700" s="48"/>
      <c r="I2700" s="48"/>
      <c r="J2700" s="111"/>
      <c r="K2700" s="111"/>
    </row>
    <row r="2701" spans="2:11" x14ac:dyDescent="0.25">
      <c r="B2701" s="67"/>
      <c r="C2701" s="67"/>
      <c r="D2701" s="46"/>
      <c r="E2701" s="47"/>
      <c r="F2701" s="48"/>
      <c r="G2701" s="48"/>
      <c r="H2701" s="48"/>
      <c r="I2701" s="48"/>
      <c r="J2701" s="111"/>
      <c r="K2701" s="111"/>
    </row>
    <row r="2702" spans="2:11" x14ac:dyDescent="0.25">
      <c r="B2702" s="67"/>
      <c r="C2702" s="67"/>
      <c r="D2702" s="46"/>
      <c r="E2702" s="47"/>
      <c r="F2702" s="48"/>
      <c r="G2702" s="48"/>
      <c r="H2702" s="48"/>
      <c r="I2702" s="48"/>
      <c r="J2702" s="111"/>
      <c r="K2702" s="111"/>
    </row>
    <row r="2703" spans="2:11" x14ac:dyDescent="0.25">
      <c r="B2703" s="67"/>
      <c r="C2703" s="67"/>
      <c r="D2703" s="46"/>
      <c r="E2703" s="47"/>
      <c r="F2703" s="48"/>
      <c r="G2703" s="48"/>
      <c r="H2703" s="48"/>
      <c r="I2703" s="48"/>
      <c r="J2703" s="111"/>
      <c r="K2703" s="111"/>
    </row>
    <row r="2704" spans="2:11" x14ac:dyDescent="0.25">
      <c r="B2704" s="67"/>
      <c r="C2704" s="67"/>
      <c r="D2704" s="46"/>
      <c r="E2704" s="47"/>
      <c r="F2704" s="48"/>
      <c r="G2704" s="48"/>
      <c r="H2704" s="48"/>
      <c r="I2704" s="48"/>
      <c r="J2704" s="111"/>
      <c r="K2704" s="111"/>
    </row>
    <row r="2705" spans="2:11" x14ac:dyDescent="0.25">
      <c r="B2705" s="67"/>
      <c r="C2705" s="67"/>
      <c r="D2705" s="46"/>
      <c r="E2705" s="47"/>
      <c r="F2705" s="48"/>
      <c r="G2705" s="48"/>
      <c r="H2705" s="48"/>
      <c r="I2705" s="48"/>
      <c r="J2705" s="111"/>
      <c r="K2705" s="111"/>
    </row>
    <row r="2706" spans="2:11" x14ac:dyDescent="0.25">
      <c r="B2706" s="67"/>
      <c r="C2706" s="67"/>
      <c r="D2706" s="46"/>
      <c r="E2706" s="47"/>
      <c r="F2706" s="48"/>
      <c r="G2706" s="48"/>
      <c r="H2706" s="48"/>
      <c r="I2706" s="48"/>
      <c r="J2706" s="111"/>
      <c r="K2706" s="111"/>
    </row>
    <row r="2707" spans="2:11" x14ac:dyDescent="0.25">
      <c r="B2707" s="67"/>
      <c r="C2707" s="67"/>
      <c r="D2707" s="46"/>
      <c r="E2707" s="47"/>
      <c r="F2707" s="48"/>
      <c r="G2707" s="48"/>
      <c r="H2707" s="48"/>
      <c r="I2707" s="48"/>
      <c r="J2707" s="111"/>
      <c r="K2707" s="111"/>
    </row>
    <row r="2708" spans="2:11" x14ac:dyDescent="0.25">
      <c r="B2708" s="67"/>
      <c r="C2708" s="67"/>
      <c r="D2708" s="46"/>
      <c r="E2708" s="47"/>
      <c r="F2708" s="48"/>
      <c r="G2708" s="48"/>
      <c r="H2708" s="48"/>
      <c r="I2708" s="48"/>
      <c r="J2708" s="111"/>
      <c r="K2708" s="111"/>
    </row>
    <row r="2709" spans="2:11" x14ac:dyDescent="0.25">
      <c r="B2709" s="67"/>
      <c r="C2709" s="67"/>
      <c r="D2709" s="46"/>
      <c r="E2709" s="47"/>
      <c r="F2709" s="48"/>
      <c r="G2709" s="48"/>
      <c r="H2709" s="48"/>
      <c r="I2709" s="48"/>
      <c r="J2709" s="111"/>
      <c r="K2709" s="111"/>
    </row>
    <row r="2710" spans="2:11" x14ac:dyDescent="0.25">
      <c r="B2710" s="67"/>
      <c r="C2710" s="67"/>
      <c r="D2710" s="46"/>
      <c r="E2710" s="47"/>
      <c r="F2710" s="48"/>
      <c r="G2710" s="48"/>
      <c r="H2710" s="48"/>
      <c r="I2710" s="48"/>
      <c r="J2710" s="111"/>
      <c r="K2710" s="111"/>
    </row>
    <row r="2711" spans="2:11" x14ac:dyDescent="0.25">
      <c r="B2711" s="67"/>
      <c r="C2711" s="67"/>
      <c r="D2711" s="46"/>
      <c r="E2711" s="47"/>
      <c r="F2711" s="48"/>
      <c r="G2711" s="48"/>
      <c r="H2711" s="48"/>
      <c r="I2711" s="48"/>
      <c r="J2711" s="111"/>
      <c r="K2711" s="111"/>
    </row>
    <row r="2712" spans="2:11" x14ac:dyDescent="0.25">
      <c r="B2712" s="67"/>
      <c r="C2712" s="67"/>
      <c r="D2712" s="46"/>
      <c r="E2712" s="47"/>
      <c r="F2712" s="48"/>
      <c r="G2712" s="48"/>
      <c r="H2712" s="48"/>
      <c r="I2712" s="48"/>
      <c r="J2712" s="111"/>
      <c r="K2712" s="111"/>
    </row>
    <row r="2713" spans="2:11" x14ac:dyDescent="0.25">
      <c r="B2713" s="67"/>
      <c r="C2713" s="67"/>
      <c r="D2713" s="46"/>
      <c r="E2713" s="47"/>
      <c r="F2713" s="48"/>
      <c r="G2713" s="48"/>
      <c r="H2713" s="48"/>
      <c r="I2713" s="48"/>
      <c r="J2713" s="111"/>
      <c r="K2713" s="111"/>
    </row>
    <row r="2714" spans="2:11" x14ac:dyDescent="0.25">
      <c r="B2714" s="67"/>
      <c r="C2714" s="67"/>
      <c r="D2714" s="46"/>
      <c r="E2714" s="47"/>
      <c r="F2714" s="48"/>
      <c r="G2714" s="48"/>
      <c r="H2714" s="48"/>
      <c r="I2714" s="48"/>
      <c r="J2714" s="111"/>
      <c r="K2714" s="111"/>
    </row>
    <row r="2715" spans="2:11" x14ac:dyDescent="0.25">
      <c r="B2715" s="67"/>
      <c r="C2715" s="67"/>
      <c r="D2715" s="46"/>
      <c r="E2715" s="47"/>
      <c r="F2715" s="48"/>
      <c r="G2715" s="48"/>
      <c r="H2715" s="48"/>
      <c r="I2715" s="48"/>
      <c r="J2715" s="111"/>
      <c r="K2715" s="111"/>
    </row>
    <row r="2716" spans="2:11" x14ac:dyDescent="0.25">
      <c r="B2716" s="67"/>
      <c r="C2716" s="67"/>
      <c r="D2716" s="46"/>
      <c r="E2716" s="47"/>
      <c r="F2716" s="48"/>
      <c r="G2716" s="48"/>
      <c r="H2716" s="48"/>
      <c r="I2716" s="48"/>
      <c r="J2716" s="111"/>
      <c r="K2716" s="111"/>
    </row>
    <row r="2717" spans="2:11" x14ac:dyDescent="0.25">
      <c r="B2717" s="67"/>
      <c r="C2717" s="67"/>
      <c r="D2717" s="46"/>
      <c r="E2717" s="47"/>
      <c r="F2717" s="48"/>
      <c r="G2717" s="48"/>
      <c r="H2717" s="48"/>
      <c r="I2717" s="48"/>
      <c r="J2717" s="111"/>
      <c r="K2717" s="111"/>
    </row>
    <row r="2718" spans="2:11" x14ac:dyDescent="0.25">
      <c r="B2718" s="67"/>
      <c r="C2718" s="67"/>
      <c r="D2718" s="46"/>
      <c r="E2718" s="47"/>
      <c r="F2718" s="48"/>
      <c r="G2718" s="48"/>
      <c r="H2718" s="48"/>
      <c r="I2718" s="48"/>
      <c r="J2718" s="111"/>
      <c r="K2718" s="111"/>
    </row>
    <row r="2719" spans="2:11" x14ac:dyDescent="0.25">
      <c r="B2719" s="67"/>
      <c r="C2719" s="67"/>
      <c r="D2719" s="46"/>
      <c r="E2719" s="47"/>
      <c r="F2719" s="48"/>
      <c r="G2719" s="48"/>
      <c r="H2719" s="48"/>
      <c r="I2719" s="48"/>
      <c r="J2719" s="111"/>
      <c r="K2719" s="111"/>
    </row>
    <row r="2720" spans="2:11" x14ac:dyDescent="0.25">
      <c r="B2720" s="67"/>
      <c r="C2720" s="67"/>
      <c r="D2720" s="46"/>
      <c r="E2720" s="47"/>
      <c r="F2720" s="48"/>
      <c r="G2720" s="48"/>
      <c r="H2720" s="48"/>
      <c r="I2720" s="48"/>
      <c r="J2720" s="111"/>
      <c r="K2720" s="111"/>
    </row>
    <row r="2721" spans="2:11" x14ac:dyDescent="0.25">
      <c r="B2721" s="67"/>
      <c r="C2721" s="67"/>
      <c r="D2721" s="46"/>
      <c r="E2721" s="47"/>
      <c r="F2721" s="48"/>
      <c r="G2721" s="48"/>
      <c r="H2721" s="48"/>
      <c r="I2721" s="48"/>
      <c r="J2721" s="111"/>
      <c r="K2721" s="111"/>
    </row>
    <row r="2722" spans="2:11" x14ac:dyDescent="0.25">
      <c r="B2722" s="67"/>
      <c r="C2722" s="67"/>
      <c r="D2722" s="46"/>
      <c r="E2722" s="47"/>
      <c r="F2722" s="48"/>
      <c r="G2722" s="48"/>
      <c r="H2722" s="48"/>
      <c r="I2722" s="48"/>
      <c r="J2722" s="111"/>
      <c r="K2722" s="111"/>
    </row>
    <row r="2723" spans="2:11" x14ac:dyDescent="0.25">
      <c r="B2723" s="67"/>
      <c r="C2723" s="67"/>
      <c r="D2723" s="46"/>
      <c r="E2723" s="47"/>
      <c r="F2723" s="48"/>
      <c r="G2723" s="48"/>
      <c r="H2723" s="48"/>
      <c r="I2723" s="48"/>
      <c r="J2723" s="111"/>
      <c r="K2723" s="111"/>
    </row>
    <row r="2724" spans="2:11" x14ac:dyDescent="0.25">
      <c r="B2724" s="67"/>
      <c r="C2724" s="67"/>
      <c r="D2724" s="46"/>
      <c r="E2724" s="47"/>
      <c r="F2724" s="48"/>
      <c r="G2724" s="48"/>
      <c r="H2724" s="48"/>
      <c r="I2724" s="48"/>
      <c r="J2724" s="111"/>
      <c r="K2724" s="111"/>
    </row>
    <row r="2725" spans="2:11" x14ac:dyDescent="0.25">
      <c r="B2725" s="67"/>
      <c r="C2725" s="67"/>
      <c r="D2725" s="46"/>
      <c r="E2725" s="47"/>
      <c r="F2725" s="48"/>
      <c r="G2725" s="48"/>
      <c r="H2725" s="48"/>
      <c r="I2725" s="48"/>
      <c r="J2725" s="111"/>
      <c r="K2725" s="111"/>
    </row>
    <row r="2726" spans="2:11" x14ac:dyDescent="0.25">
      <c r="B2726" s="67"/>
      <c r="C2726" s="67"/>
      <c r="D2726" s="46"/>
      <c r="E2726" s="47"/>
      <c r="F2726" s="48"/>
      <c r="G2726" s="48"/>
      <c r="H2726" s="48"/>
      <c r="I2726" s="48"/>
      <c r="J2726" s="111"/>
      <c r="K2726" s="111"/>
    </row>
    <row r="2727" spans="2:11" x14ac:dyDescent="0.25">
      <c r="B2727" s="67"/>
      <c r="C2727" s="67"/>
      <c r="D2727" s="46"/>
      <c r="E2727" s="47"/>
      <c r="F2727" s="48"/>
      <c r="G2727" s="48"/>
      <c r="H2727" s="48"/>
      <c r="I2727" s="48"/>
      <c r="J2727" s="111"/>
      <c r="K2727" s="111"/>
    </row>
    <row r="2728" spans="2:11" x14ac:dyDescent="0.25">
      <c r="B2728" s="67"/>
      <c r="C2728" s="67"/>
      <c r="D2728" s="46"/>
      <c r="E2728" s="47"/>
      <c r="F2728" s="48"/>
      <c r="G2728" s="48"/>
      <c r="H2728" s="48"/>
      <c r="I2728" s="48"/>
      <c r="J2728" s="111"/>
      <c r="K2728" s="111"/>
    </row>
    <row r="2729" spans="2:11" x14ac:dyDescent="0.25">
      <c r="B2729" s="67"/>
      <c r="C2729" s="67"/>
      <c r="D2729" s="46"/>
      <c r="E2729" s="47"/>
      <c r="F2729" s="48"/>
      <c r="G2729" s="48"/>
      <c r="H2729" s="48"/>
      <c r="I2729" s="48"/>
      <c r="J2729" s="111"/>
      <c r="K2729" s="111"/>
    </row>
    <row r="2730" spans="2:11" x14ac:dyDescent="0.25">
      <c r="B2730" s="67"/>
      <c r="C2730" s="67"/>
      <c r="D2730" s="46"/>
      <c r="E2730" s="47"/>
      <c r="F2730" s="48"/>
      <c r="G2730" s="48"/>
      <c r="H2730" s="48"/>
      <c r="I2730" s="48"/>
      <c r="J2730" s="111"/>
      <c r="K2730" s="111"/>
    </row>
    <row r="2731" spans="2:11" x14ac:dyDescent="0.25">
      <c r="B2731" s="67"/>
      <c r="C2731" s="67"/>
      <c r="D2731" s="46"/>
      <c r="E2731" s="47"/>
      <c r="F2731" s="48"/>
      <c r="G2731" s="48"/>
      <c r="H2731" s="48"/>
      <c r="I2731" s="48"/>
      <c r="J2731" s="111"/>
      <c r="K2731" s="111"/>
    </row>
    <row r="2732" spans="2:11" x14ac:dyDescent="0.25">
      <c r="B2732" s="67"/>
      <c r="C2732" s="67"/>
      <c r="D2732" s="46"/>
      <c r="E2732" s="47"/>
      <c r="F2732" s="48"/>
      <c r="G2732" s="48"/>
      <c r="H2732" s="48"/>
      <c r="I2732" s="48"/>
      <c r="J2732" s="111"/>
      <c r="K2732" s="111"/>
    </row>
    <row r="2733" spans="2:11" x14ac:dyDescent="0.25">
      <c r="B2733" s="67"/>
      <c r="C2733" s="67"/>
      <c r="D2733" s="46"/>
      <c r="E2733" s="47"/>
      <c r="F2733" s="48"/>
      <c r="G2733" s="48"/>
      <c r="H2733" s="48"/>
      <c r="I2733" s="48"/>
      <c r="J2733" s="111"/>
      <c r="K2733" s="111"/>
    </row>
    <row r="2734" spans="2:11" x14ac:dyDescent="0.25">
      <c r="B2734" s="67"/>
      <c r="C2734" s="67"/>
      <c r="D2734" s="46"/>
      <c r="E2734" s="47"/>
      <c r="F2734" s="48"/>
      <c r="G2734" s="48"/>
      <c r="H2734" s="48"/>
      <c r="I2734" s="48"/>
      <c r="J2734" s="111"/>
      <c r="K2734" s="111"/>
    </row>
    <row r="2735" spans="2:11" x14ac:dyDescent="0.25">
      <c r="B2735" s="67"/>
      <c r="C2735" s="67"/>
      <c r="D2735" s="46"/>
      <c r="E2735" s="47"/>
      <c r="F2735" s="48"/>
      <c r="G2735" s="48"/>
      <c r="H2735" s="48"/>
      <c r="I2735" s="48"/>
      <c r="J2735" s="111"/>
      <c r="K2735" s="111"/>
    </row>
    <row r="2736" spans="2:11" x14ac:dyDescent="0.25">
      <c r="B2736" s="67"/>
      <c r="C2736" s="67"/>
      <c r="D2736" s="46"/>
      <c r="E2736" s="47"/>
      <c r="F2736" s="48"/>
      <c r="G2736" s="48"/>
      <c r="H2736" s="48"/>
      <c r="I2736" s="48"/>
      <c r="J2736" s="111"/>
      <c r="K2736" s="111"/>
    </row>
    <row r="2737" spans="2:11" x14ac:dyDescent="0.25">
      <c r="B2737" s="67"/>
      <c r="C2737" s="67"/>
      <c r="D2737" s="46"/>
      <c r="E2737" s="47"/>
      <c r="F2737" s="48"/>
      <c r="G2737" s="48"/>
      <c r="H2737" s="48"/>
      <c r="I2737" s="48"/>
      <c r="J2737" s="111"/>
      <c r="K2737" s="111"/>
    </row>
    <row r="2738" spans="2:11" x14ac:dyDescent="0.25">
      <c r="B2738" s="67"/>
      <c r="C2738" s="67"/>
      <c r="D2738" s="46"/>
      <c r="E2738" s="47"/>
      <c r="F2738" s="48"/>
      <c r="G2738" s="48"/>
      <c r="H2738" s="48"/>
      <c r="I2738" s="48"/>
      <c r="J2738" s="111"/>
      <c r="K2738" s="111"/>
    </row>
    <row r="2739" spans="2:11" x14ac:dyDescent="0.25">
      <c r="B2739" s="67"/>
      <c r="C2739" s="67"/>
      <c r="D2739" s="46"/>
      <c r="E2739" s="47"/>
      <c r="F2739" s="48"/>
      <c r="G2739" s="48"/>
      <c r="H2739" s="48"/>
      <c r="I2739" s="48"/>
      <c r="J2739" s="111"/>
      <c r="K2739" s="111"/>
    </row>
    <row r="2740" spans="2:11" x14ac:dyDescent="0.25">
      <c r="B2740" s="67"/>
      <c r="C2740" s="67"/>
      <c r="D2740" s="46"/>
      <c r="E2740" s="47"/>
      <c r="F2740" s="48"/>
      <c r="G2740" s="48"/>
      <c r="H2740" s="48"/>
      <c r="I2740" s="48"/>
      <c r="J2740" s="111"/>
      <c r="K2740" s="111"/>
    </row>
    <row r="2741" spans="2:11" x14ac:dyDescent="0.25">
      <c r="B2741" s="67"/>
      <c r="C2741" s="67"/>
      <c r="D2741" s="46"/>
      <c r="E2741" s="47"/>
      <c r="F2741" s="48"/>
      <c r="G2741" s="48"/>
      <c r="H2741" s="48"/>
      <c r="I2741" s="48"/>
      <c r="J2741" s="111"/>
      <c r="K2741" s="111"/>
    </row>
    <row r="2742" spans="2:11" x14ac:dyDescent="0.25">
      <c r="B2742" s="67"/>
      <c r="C2742" s="67"/>
      <c r="D2742" s="46"/>
      <c r="E2742" s="47"/>
      <c r="F2742" s="48"/>
      <c r="G2742" s="48"/>
      <c r="H2742" s="48"/>
      <c r="I2742" s="48"/>
      <c r="J2742" s="111"/>
      <c r="K2742" s="111"/>
    </row>
    <row r="2743" spans="2:11" x14ac:dyDescent="0.25">
      <c r="B2743" s="67"/>
      <c r="C2743" s="67"/>
      <c r="D2743" s="46"/>
      <c r="E2743" s="47"/>
      <c r="F2743" s="48"/>
      <c r="G2743" s="48"/>
      <c r="H2743" s="48"/>
      <c r="I2743" s="48"/>
      <c r="J2743" s="111"/>
      <c r="K2743" s="111"/>
    </row>
    <row r="2744" spans="2:11" x14ac:dyDescent="0.25">
      <c r="B2744" s="67"/>
      <c r="C2744" s="67"/>
      <c r="D2744" s="46"/>
      <c r="E2744" s="47"/>
      <c r="F2744" s="48"/>
      <c r="G2744" s="48"/>
      <c r="H2744" s="48"/>
      <c r="I2744" s="48"/>
      <c r="J2744" s="111"/>
      <c r="K2744" s="111"/>
    </row>
    <row r="2745" spans="2:11" x14ac:dyDescent="0.25">
      <c r="B2745" s="67"/>
      <c r="C2745" s="67"/>
      <c r="D2745" s="46"/>
      <c r="E2745" s="47"/>
      <c r="F2745" s="48"/>
      <c r="G2745" s="48"/>
      <c r="H2745" s="48"/>
      <c r="I2745" s="48"/>
      <c r="J2745" s="111"/>
      <c r="K2745" s="111"/>
    </row>
    <row r="2746" spans="2:11" x14ac:dyDescent="0.25">
      <c r="B2746" s="67"/>
      <c r="C2746" s="67"/>
      <c r="D2746" s="46"/>
      <c r="E2746" s="47"/>
      <c r="F2746" s="48"/>
      <c r="G2746" s="48"/>
      <c r="H2746" s="48"/>
      <c r="I2746" s="48"/>
      <c r="J2746" s="111"/>
      <c r="K2746" s="111"/>
    </row>
    <row r="2747" spans="2:11" x14ac:dyDescent="0.25">
      <c r="B2747" s="67"/>
      <c r="C2747" s="67"/>
      <c r="D2747" s="46"/>
      <c r="E2747" s="47"/>
      <c r="F2747" s="48"/>
      <c r="G2747" s="48"/>
      <c r="H2747" s="48"/>
      <c r="I2747" s="48"/>
      <c r="J2747" s="111"/>
      <c r="K2747" s="111"/>
    </row>
    <row r="2748" spans="2:11" x14ac:dyDescent="0.25">
      <c r="B2748" s="67"/>
      <c r="C2748" s="67"/>
      <c r="D2748" s="46"/>
      <c r="E2748" s="47"/>
      <c r="F2748" s="48"/>
      <c r="G2748" s="48"/>
      <c r="H2748" s="48"/>
      <c r="I2748" s="48"/>
      <c r="J2748" s="111"/>
      <c r="K2748" s="111"/>
    </row>
    <row r="2749" spans="2:11" x14ac:dyDescent="0.25">
      <c r="B2749" s="67"/>
      <c r="C2749" s="67"/>
      <c r="D2749" s="46"/>
      <c r="E2749" s="47"/>
      <c r="F2749" s="48"/>
      <c r="G2749" s="48"/>
      <c r="H2749" s="48"/>
      <c r="I2749" s="48"/>
      <c r="J2749" s="111"/>
      <c r="K2749" s="111"/>
    </row>
    <row r="2750" spans="2:11" x14ac:dyDescent="0.25">
      <c r="B2750" s="67"/>
      <c r="C2750" s="67"/>
      <c r="D2750" s="46"/>
      <c r="E2750" s="47"/>
      <c r="F2750" s="48"/>
      <c r="G2750" s="48"/>
      <c r="H2750" s="48"/>
      <c r="I2750" s="48"/>
      <c r="J2750" s="111"/>
      <c r="K2750" s="111"/>
    </row>
    <row r="2751" spans="2:11" x14ac:dyDescent="0.25">
      <c r="B2751" s="67"/>
      <c r="C2751" s="67"/>
      <c r="D2751" s="46"/>
      <c r="E2751" s="47"/>
      <c r="F2751" s="48"/>
      <c r="G2751" s="48"/>
      <c r="H2751" s="48"/>
      <c r="I2751" s="48"/>
      <c r="J2751" s="111"/>
      <c r="K2751" s="111"/>
    </row>
    <row r="2752" spans="2:11" x14ac:dyDescent="0.25">
      <c r="B2752" s="67"/>
      <c r="C2752" s="67"/>
      <c r="D2752" s="46"/>
      <c r="E2752" s="47"/>
      <c r="F2752" s="48"/>
      <c r="G2752" s="48"/>
      <c r="H2752" s="48"/>
      <c r="I2752" s="48"/>
      <c r="J2752" s="111"/>
      <c r="K2752" s="111"/>
    </row>
    <row r="2753" spans="2:11" x14ac:dyDescent="0.25">
      <c r="B2753" s="67"/>
      <c r="C2753" s="67"/>
      <c r="D2753" s="46"/>
      <c r="E2753" s="47"/>
      <c r="F2753" s="48"/>
      <c r="G2753" s="48"/>
      <c r="H2753" s="48"/>
      <c r="I2753" s="48"/>
      <c r="J2753" s="111"/>
      <c r="K2753" s="111"/>
    </row>
    <row r="2754" spans="2:11" x14ac:dyDescent="0.25">
      <c r="B2754" s="67"/>
      <c r="C2754" s="67"/>
      <c r="D2754" s="46"/>
      <c r="E2754" s="47"/>
      <c r="F2754" s="48"/>
      <c r="G2754" s="48"/>
      <c r="H2754" s="48"/>
      <c r="I2754" s="48"/>
      <c r="J2754" s="111"/>
      <c r="K2754" s="111"/>
    </row>
    <row r="2755" spans="2:11" x14ac:dyDescent="0.25">
      <c r="B2755" s="67"/>
      <c r="C2755" s="67"/>
      <c r="D2755" s="46"/>
      <c r="E2755" s="47"/>
      <c r="F2755" s="48"/>
      <c r="G2755" s="48"/>
      <c r="H2755" s="48"/>
      <c r="I2755" s="48"/>
      <c r="J2755" s="111"/>
      <c r="K2755" s="111"/>
    </row>
    <row r="2756" spans="2:11" x14ac:dyDescent="0.25">
      <c r="B2756" s="67"/>
      <c r="C2756" s="67"/>
      <c r="D2756" s="46"/>
      <c r="E2756" s="47"/>
      <c r="F2756" s="48"/>
      <c r="G2756" s="48"/>
      <c r="H2756" s="48"/>
      <c r="I2756" s="48"/>
      <c r="J2756" s="111"/>
      <c r="K2756" s="111"/>
    </row>
    <row r="2757" spans="2:11" x14ac:dyDescent="0.25">
      <c r="B2757" s="67"/>
      <c r="C2757" s="67"/>
      <c r="D2757" s="46"/>
      <c r="E2757" s="47"/>
      <c r="F2757" s="48"/>
      <c r="G2757" s="48"/>
      <c r="H2757" s="48"/>
      <c r="I2757" s="48"/>
      <c r="J2757" s="111"/>
      <c r="K2757" s="111"/>
    </row>
    <row r="2758" spans="2:11" x14ac:dyDescent="0.25">
      <c r="B2758" s="67"/>
      <c r="C2758" s="67"/>
      <c r="D2758" s="46"/>
      <c r="E2758" s="47"/>
      <c r="F2758" s="48"/>
      <c r="G2758" s="48"/>
      <c r="H2758" s="48"/>
      <c r="I2758" s="48"/>
      <c r="J2758" s="111"/>
      <c r="K2758" s="111"/>
    </row>
    <row r="2759" spans="2:11" x14ac:dyDescent="0.25">
      <c r="B2759" s="67"/>
      <c r="C2759" s="67"/>
      <c r="D2759" s="46"/>
      <c r="E2759" s="47"/>
      <c r="F2759" s="48"/>
      <c r="G2759" s="48"/>
      <c r="H2759" s="48"/>
      <c r="I2759" s="48"/>
      <c r="J2759" s="111"/>
      <c r="K2759" s="111"/>
    </row>
    <row r="2760" spans="2:11" x14ac:dyDescent="0.25">
      <c r="B2760" s="67"/>
      <c r="C2760" s="67"/>
      <c r="D2760" s="46"/>
      <c r="E2760" s="47"/>
      <c r="F2760" s="48"/>
      <c r="G2760" s="48"/>
      <c r="H2760" s="48"/>
      <c r="I2760" s="48"/>
      <c r="J2760" s="111"/>
      <c r="K2760" s="111"/>
    </row>
    <row r="2761" spans="2:11" x14ac:dyDescent="0.25">
      <c r="B2761" s="67"/>
      <c r="C2761" s="67"/>
      <c r="D2761" s="46"/>
      <c r="E2761" s="47"/>
      <c r="F2761" s="48"/>
      <c r="G2761" s="48"/>
      <c r="H2761" s="48"/>
      <c r="I2761" s="48"/>
      <c r="J2761" s="111"/>
      <c r="K2761" s="111"/>
    </row>
    <row r="2762" spans="2:11" x14ac:dyDescent="0.25">
      <c r="B2762" s="67"/>
      <c r="C2762" s="67"/>
      <c r="D2762" s="46"/>
      <c r="E2762" s="47"/>
      <c r="F2762" s="48"/>
      <c r="G2762" s="48"/>
      <c r="H2762" s="48"/>
      <c r="I2762" s="48"/>
      <c r="J2762" s="111"/>
      <c r="K2762" s="111"/>
    </row>
    <row r="2763" spans="2:11" x14ac:dyDescent="0.25">
      <c r="B2763" s="67"/>
      <c r="C2763" s="67"/>
      <c r="D2763" s="46"/>
      <c r="E2763" s="47"/>
      <c r="F2763" s="48"/>
      <c r="G2763" s="48"/>
      <c r="H2763" s="48"/>
      <c r="I2763" s="48"/>
      <c r="J2763" s="111"/>
      <c r="K2763" s="111"/>
    </row>
    <row r="2764" spans="2:11" x14ac:dyDescent="0.25">
      <c r="B2764" s="67"/>
      <c r="C2764" s="67"/>
      <c r="D2764" s="46"/>
      <c r="E2764" s="47"/>
      <c r="F2764" s="48"/>
      <c r="G2764" s="48"/>
      <c r="H2764" s="48"/>
      <c r="I2764" s="48"/>
      <c r="J2764" s="111"/>
      <c r="K2764" s="111"/>
    </row>
    <row r="2765" spans="2:11" x14ac:dyDescent="0.25">
      <c r="B2765" s="67"/>
      <c r="C2765" s="67"/>
      <c r="D2765" s="46"/>
      <c r="E2765" s="47"/>
      <c r="F2765" s="48"/>
      <c r="G2765" s="48"/>
      <c r="H2765" s="48"/>
      <c r="I2765" s="48"/>
      <c r="J2765" s="111"/>
      <c r="K2765" s="111"/>
    </row>
    <row r="2766" spans="2:11" x14ac:dyDescent="0.25">
      <c r="B2766" s="67"/>
      <c r="C2766" s="67"/>
      <c r="D2766" s="46"/>
      <c r="E2766" s="47"/>
      <c r="F2766" s="48"/>
      <c r="G2766" s="48"/>
      <c r="H2766" s="48"/>
      <c r="I2766" s="48"/>
      <c r="J2766" s="111"/>
      <c r="K2766" s="111"/>
    </row>
    <row r="2767" spans="2:11" x14ac:dyDescent="0.25">
      <c r="B2767" s="67"/>
      <c r="C2767" s="67"/>
      <c r="D2767" s="46"/>
      <c r="E2767" s="47"/>
      <c r="F2767" s="48"/>
      <c r="G2767" s="48"/>
      <c r="H2767" s="48"/>
      <c r="I2767" s="48"/>
      <c r="J2767" s="111"/>
      <c r="K2767" s="111"/>
    </row>
    <row r="2768" spans="2:11" x14ac:dyDescent="0.25">
      <c r="B2768" s="67"/>
      <c r="C2768" s="67"/>
      <c r="D2768" s="46"/>
      <c r="E2768" s="47"/>
      <c r="F2768" s="48"/>
      <c r="G2768" s="48"/>
      <c r="H2768" s="48"/>
      <c r="I2768" s="48"/>
      <c r="J2768" s="111"/>
      <c r="K2768" s="111"/>
    </row>
    <row r="2769" spans="2:11" x14ac:dyDescent="0.25">
      <c r="B2769" s="67"/>
      <c r="C2769" s="67"/>
      <c r="D2769" s="46"/>
      <c r="E2769" s="47"/>
      <c r="F2769" s="48"/>
      <c r="G2769" s="48"/>
      <c r="H2769" s="48"/>
      <c r="I2769" s="48"/>
      <c r="J2769" s="111"/>
      <c r="K2769" s="111"/>
    </row>
    <row r="2770" spans="2:11" x14ac:dyDescent="0.25">
      <c r="B2770" s="67"/>
      <c r="C2770" s="67"/>
      <c r="D2770" s="46"/>
      <c r="E2770" s="47"/>
      <c r="F2770" s="48"/>
      <c r="G2770" s="48"/>
      <c r="H2770" s="48"/>
      <c r="I2770" s="48"/>
      <c r="J2770" s="111"/>
      <c r="K2770" s="111"/>
    </row>
    <row r="2771" spans="2:11" x14ac:dyDescent="0.25">
      <c r="B2771" s="67"/>
      <c r="C2771" s="67"/>
      <c r="D2771" s="46"/>
      <c r="E2771" s="47"/>
      <c r="F2771" s="48"/>
      <c r="G2771" s="48"/>
      <c r="H2771" s="48"/>
      <c r="I2771" s="48"/>
      <c r="J2771" s="111"/>
      <c r="K2771" s="111"/>
    </row>
    <row r="2772" spans="2:11" x14ac:dyDescent="0.25">
      <c r="B2772" s="67"/>
      <c r="C2772" s="67"/>
      <c r="D2772" s="46"/>
      <c r="E2772" s="47"/>
      <c r="F2772" s="48"/>
      <c r="G2772" s="48"/>
      <c r="H2772" s="48"/>
      <c r="I2772" s="48"/>
      <c r="J2772" s="111"/>
      <c r="K2772" s="111"/>
    </row>
    <row r="2773" spans="2:11" x14ac:dyDescent="0.25">
      <c r="B2773" s="67"/>
      <c r="C2773" s="67"/>
      <c r="D2773" s="46"/>
      <c r="E2773" s="47"/>
      <c r="F2773" s="48"/>
      <c r="G2773" s="48"/>
      <c r="H2773" s="48"/>
      <c r="I2773" s="48"/>
      <c r="J2773" s="111"/>
      <c r="K2773" s="111"/>
    </row>
    <row r="2774" spans="2:11" x14ac:dyDescent="0.25">
      <c r="B2774" s="67"/>
      <c r="C2774" s="67"/>
      <c r="D2774" s="46"/>
      <c r="E2774" s="47"/>
      <c r="F2774" s="48"/>
      <c r="G2774" s="48"/>
      <c r="H2774" s="48"/>
      <c r="I2774" s="48"/>
      <c r="J2774" s="111"/>
      <c r="K2774" s="111"/>
    </row>
    <row r="2775" spans="2:11" x14ac:dyDescent="0.25">
      <c r="B2775" s="67"/>
      <c r="C2775" s="67"/>
      <c r="D2775" s="46"/>
      <c r="E2775" s="47"/>
      <c r="F2775" s="48"/>
      <c r="G2775" s="48"/>
      <c r="H2775" s="48"/>
      <c r="I2775" s="48"/>
      <c r="J2775" s="111"/>
      <c r="K2775" s="111"/>
    </row>
    <row r="2776" spans="2:11" x14ac:dyDescent="0.25">
      <c r="B2776" s="67"/>
      <c r="C2776" s="67"/>
      <c r="D2776" s="46"/>
      <c r="E2776" s="47"/>
      <c r="F2776" s="48"/>
      <c r="G2776" s="48"/>
      <c r="H2776" s="48"/>
      <c r="I2776" s="48"/>
      <c r="J2776" s="111"/>
      <c r="K2776" s="111"/>
    </row>
    <row r="2777" spans="2:11" x14ac:dyDescent="0.25">
      <c r="B2777" s="67"/>
      <c r="C2777" s="67"/>
      <c r="D2777" s="46"/>
      <c r="E2777" s="47"/>
      <c r="F2777" s="48"/>
      <c r="G2777" s="48"/>
      <c r="H2777" s="48"/>
      <c r="I2777" s="48"/>
      <c r="J2777" s="111"/>
      <c r="K2777" s="111"/>
    </row>
    <row r="2778" spans="2:11" x14ac:dyDescent="0.25">
      <c r="B2778" s="67"/>
      <c r="C2778" s="67"/>
      <c r="D2778" s="46"/>
      <c r="E2778" s="47"/>
      <c r="F2778" s="48"/>
      <c r="G2778" s="48"/>
      <c r="H2778" s="48"/>
      <c r="I2778" s="48"/>
      <c r="J2778" s="111"/>
      <c r="K2778" s="111"/>
    </row>
    <row r="2779" spans="2:11" x14ac:dyDescent="0.25">
      <c r="B2779" s="67"/>
      <c r="C2779" s="67"/>
      <c r="D2779" s="46"/>
      <c r="E2779" s="47"/>
      <c r="F2779" s="48"/>
      <c r="G2779" s="48"/>
      <c r="H2779" s="48"/>
      <c r="I2779" s="48"/>
      <c r="J2779" s="111"/>
      <c r="K2779" s="111"/>
    </row>
    <row r="2780" spans="2:11" x14ac:dyDescent="0.25">
      <c r="B2780" s="67"/>
      <c r="C2780" s="67"/>
      <c r="D2780" s="46"/>
      <c r="E2780" s="47"/>
      <c r="F2780" s="48"/>
      <c r="G2780" s="48"/>
      <c r="H2780" s="48"/>
      <c r="I2780" s="48"/>
      <c r="J2780" s="111"/>
      <c r="K2780" s="111"/>
    </row>
    <row r="2781" spans="2:11" x14ac:dyDescent="0.25">
      <c r="B2781" s="67"/>
      <c r="C2781" s="67"/>
      <c r="D2781" s="46"/>
      <c r="E2781" s="47"/>
      <c r="F2781" s="48"/>
      <c r="G2781" s="48"/>
      <c r="H2781" s="48"/>
      <c r="I2781" s="48"/>
      <c r="J2781" s="111"/>
      <c r="K2781" s="111"/>
    </row>
    <row r="2782" spans="2:11" x14ac:dyDescent="0.25">
      <c r="B2782" s="67"/>
      <c r="C2782" s="67"/>
      <c r="D2782" s="46"/>
      <c r="E2782" s="47"/>
      <c r="F2782" s="48"/>
      <c r="G2782" s="48"/>
      <c r="H2782" s="48"/>
      <c r="I2782" s="48"/>
      <c r="J2782" s="111"/>
      <c r="K2782" s="111"/>
    </row>
    <row r="2783" spans="2:11" x14ac:dyDescent="0.25">
      <c r="B2783" s="67"/>
      <c r="C2783" s="67"/>
      <c r="D2783" s="46"/>
      <c r="E2783" s="47"/>
      <c r="F2783" s="48"/>
      <c r="G2783" s="48"/>
      <c r="H2783" s="48"/>
      <c r="I2783" s="48"/>
      <c r="J2783" s="111"/>
      <c r="K2783" s="111"/>
    </row>
    <row r="2784" spans="2:11" x14ac:dyDescent="0.25">
      <c r="B2784" s="67"/>
      <c r="C2784" s="67"/>
      <c r="D2784" s="46"/>
      <c r="E2784" s="47"/>
      <c r="F2784" s="48"/>
      <c r="G2784" s="48"/>
      <c r="H2784" s="48"/>
      <c r="I2784" s="48"/>
      <c r="J2784" s="111"/>
      <c r="K2784" s="111"/>
    </row>
    <row r="2785" spans="2:11" x14ac:dyDescent="0.25">
      <c r="B2785" s="67"/>
      <c r="C2785" s="67"/>
      <c r="D2785" s="46"/>
      <c r="E2785" s="47"/>
      <c r="F2785" s="48"/>
      <c r="G2785" s="48"/>
      <c r="H2785" s="48"/>
      <c r="I2785" s="48"/>
      <c r="J2785" s="111"/>
      <c r="K2785" s="111"/>
    </row>
    <row r="2786" spans="2:11" x14ac:dyDescent="0.25">
      <c r="B2786" s="67"/>
      <c r="C2786" s="67"/>
      <c r="D2786" s="46"/>
      <c r="E2786" s="47"/>
      <c r="F2786" s="48"/>
      <c r="G2786" s="48"/>
      <c r="H2786" s="48"/>
      <c r="I2786" s="48"/>
      <c r="J2786" s="111"/>
      <c r="K2786" s="111"/>
    </row>
    <row r="2787" spans="2:11" x14ac:dyDescent="0.25">
      <c r="B2787" s="67"/>
      <c r="C2787" s="67"/>
      <c r="D2787" s="46"/>
      <c r="E2787" s="47"/>
      <c r="F2787" s="48"/>
      <c r="G2787" s="48"/>
      <c r="H2787" s="48"/>
      <c r="I2787" s="48"/>
      <c r="J2787" s="111"/>
      <c r="K2787" s="111"/>
    </row>
    <row r="2788" spans="2:11" x14ac:dyDescent="0.25">
      <c r="B2788" s="67"/>
      <c r="C2788" s="67"/>
      <c r="D2788" s="46"/>
      <c r="E2788" s="47"/>
      <c r="F2788" s="48"/>
      <c r="G2788" s="48"/>
      <c r="H2788" s="48"/>
      <c r="I2788" s="48"/>
      <c r="J2788" s="111"/>
      <c r="K2788" s="111"/>
    </row>
    <row r="2789" spans="2:11" x14ac:dyDescent="0.25">
      <c r="B2789" s="67"/>
      <c r="C2789" s="67"/>
      <c r="D2789" s="46"/>
      <c r="E2789" s="47"/>
      <c r="F2789" s="48"/>
      <c r="G2789" s="48"/>
      <c r="H2789" s="48"/>
      <c r="I2789" s="48"/>
      <c r="J2789" s="111"/>
      <c r="K2789" s="111"/>
    </row>
    <row r="2790" spans="2:11" x14ac:dyDescent="0.25">
      <c r="B2790" s="67"/>
      <c r="C2790" s="67"/>
      <c r="D2790" s="46"/>
      <c r="E2790" s="47"/>
      <c r="F2790" s="48"/>
      <c r="G2790" s="48"/>
      <c r="H2790" s="48"/>
      <c r="I2790" s="48"/>
      <c r="J2790" s="111"/>
      <c r="K2790" s="111"/>
    </row>
    <row r="2791" spans="2:11" x14ac:dyDescent="0.25">
      <c r="B2791" s="67"/>
      <c r="C2791" s="67"/>
      <c r="D2791" s="46"/>
      <c r="E2791" s="47"/>
      <c r="F2791" s="48"/>
      <c r="G2791" s="48"/>
      <c r="H2791" s="48"/>
      <c r="I2791" s="48"/>
      <c r="J2791" s="111"/>
      <c r="K2791" s="111"/>
    </row>
    <row r="2792" spans="2:11" x14ac:dyDescent="0.25">
      <c r="B2792" s="67"/>
      <c r="C2792" s="67"/>
      <c r="D2792" s="46"/>
      <c r="E2792" s="47"/>
      <c r="F2792" s="48"/>
      <c r="G2792" s="48"/>
      <c r="H2792" s="48"/>
      <c r="I2792" s="48"/>
      <c r="J2792" s="111"/>
      <c r="K2792" s="111"/>
    </row>
    <row r="2793" spans="2:11" x14ac:dyDescent="0.25">
      <c r="B2793" s="67"/>
      <c r="C2793" s="67"/>
      <c r="D2793" s="46"/>
      <c r="E2793" s="47"/>
      <c r="F2793" s="48"/>
      <c r="G2793" s="48"/>
      <c r="H2793" s="48"/>
      <c r="I2793" s="48"/>
      <c r="J2793" s="111"/>
      <c r="K2793" s="111"/>
    </row>
    <row r="2794" spans="2:11" x14ac:dyDescent="0.25">
      <c r="B2794" s="67"/>
      <c r="C2794" s="67"/>
      <c r="D2794" s="46"/>
      <c r="E2794" s="47"/>
      <c r="F2794" s="48"/>
      <c r="G2794" s="48"/>
      <c r="H2794" s="48"/>
      <c r="I2794" s="48"/>
      <c r="J2794" s="111"/>
      <c r="K2794" s="111"/>
    </row>
    <row r="2795" spans="2:11" x14ac:dyDescent="0.25">
      <c r="B2795" s="67"/>
      <c r="C2795" s="67"/>
      <c r="D2795" s="46"/>
      <c r="E2795" s="47"/>
      <c r="F2795" s="48"/>
      <c r="G2795" s="48"/>
      <c r="H2795" s="48"/>
      <c r="I2795" s="48"/>
      <c r="J2795" s="111"/>
      <c r="K2795" s="111"/>
    </row>
    <row r="2796" spans="2:11" x14ac:dyDescent="0.25">
      <c r="B2796" s="67"/>
      <c r="C2796" s="67"/>
      <c r="D2796" s="46"/>
      <c r="E2796" s="47"/>
      <c r="F2796" s="48"/>
      <c r="G2796" s="48"/>
      <c r="H2796" s="48"/>
      <c r="I2796" s="48"/>
      <c r="J2796" s="111"/>
      <c r="K2796" s="111"/>
    </row>
    <row r="2797" spans="2:11" x14ac:dyDescent="0.25">
      <c r="B2797" s="67"/>
      <c r="C2797" s="67"/>
      <c r="D2797" s="46"/>
      <c r="E2797" s="47"/>
      <c r="F2797" s="48"/>
      <c r="G2797" s="48"/>
      <c r="H2797" s="48"/>
      <c r="I2797" s="48"/>
      <c r="J2797" s="111"/>
      <c r="K2797" s="111"/>
    </row>
    <row r="2798" spans="2:11" x14ac:dyDescent="0.25">
      <c r="B2798" s="67"/>
      <c r="C2798" s="67"/>
      <c r="D2798" s="46"/>
      <c r="E2798" s="47"/>
      <c r="F2798" s="48"/>
      <c r="G2798" s="48"/>
      <c r="H2798" s="48"/>
      <c r="I2798" s="48"/>
      <c r="J2798" s="111"/>
      <c r="K2798" s="111"/>
    </row>
    <row r="2799" spans="2:11" x14ac:dyDescent="0.25">
      <c r="B2799" s="67"/>
      <c r="C2799" s="67"/>
      <c r="D2799" s="46"/>
      <c r="E2799" s="47"/>
      <c r="F2799" s="48"/>
      <c r="G2799" s="48"/>
      <c r="H2799" s="48"/>
      <c r="I2799" s="48"/>
      <c r="J2799" s="111"/>
      <c r="K2799" s="111"/>
    </row>
    <row r="2800" spans="2:11" x14ac:dyDescent="0.25">
      <c r="B2800" s="67"/>
      <c r="C2800" s="67"/>
      <c r="D2800" s="46"/>
      <c r="E2800" s="47"/>
      <c r="F2800" s="48"/>
      <c r="G2800" s="48"/>
      <c r="H2800" s="48"/>
      <c r="I2800" s="48"/>
      <c r="J2800" s="111"/>
      <c r="K2800" s="111"/>
    </row>
    <row r="2801" spans="2:11" x14ac:dyDescent="0.25">
      <c r="B2801" s="67"/>
      <c r="C2801" s="67"/>
      <c r="D2801" s="46"/>
      <c r="E2801" s="47"/>
      <c r="F2801" s="48"/>
      <c r="G2801" s="48"/>
      <c r="H2801" s="48"/>
      <c r="I2801" s="48"/>
      <c r="J2801" s="111"/>
      <c r="K2801" s="111"/>
    </row>
    <row r="2802" spans="2:11" x14ac:dyDescent="0.25">
      <c r="B2802" s="67"/>
      <c r="C2802" s="67"/>
      <c r="D2802" s="46"/>
      <c r="E2802" s="47"/>
      <c r="F2802" s="48"/>
      <c r="G2802" s="48"/>
      <c r="H2802" s="48"/>
      <c r="I2802" s="48"/>
      <c r="J2802" s="111"/>
      <c r="K2802" s="111"/>
    </row>
    <row r="2803" spans="2:11" x14ac:dyDescent="0.25">
      <c r="B2803" s="67"/>
      <c r="C2803" s="67"/>
      <c r="D2803" s="46"/>
      <c r="E2803" s="47"/>
      <c r="F2803" s="48"/>
      <c r="G2803" s="48"/>
      <c r="H2803" s="48"/>
      <c r="I2803" s="48"/>
      <c r="J2803" s="111"/>
      <c r="K2803" s="111"/>
    </row>
    <row r="2804" spans="2:11" x14ac:dyDescent="0.25">
      <c r="B2804" s="67"/>
      <c r="C2804" s="67"/>
      <c r="D2804" s="46"/>
      <c r="E2804" s="47"/>
      <c r="F2804" s="48"/>
      <c r="G2804" s="48"/>
      <c r="H2804" s="48"/>
      <c r="I2804" s="48"/>
      <c r="J2804" s="111"/>
      <c r="K2804" s="111"/>
    </row>
    <row r="2805" spans="2:11" x14ac:dyDescent="0.25">
      <c r="B2805" s="67"/>
      <c r="C2805" s="67"/>
      <c r="D2805" s="46"/>
      <c r="E2805" s="47"/>
      <c r="F2805" s="48"/>
      <c r="G2805" s="48"/>
      <c r="H2805" s="48"/>
      <c r="I2805" s="48"/>
      <c r="J2805" s="111"/>
      <c r="K2805" s="111"/>
    </row>
    <row r="2806" spans="2:11" x14ac:dyDescent="0.25">
      <c r="B2806" s="67"/>
      <c r="C2806" s="67"/>
      <c r="D2806" s="46"/>
      <c r="E2806" s="47"/>
      <c r="F2806" s="48"/>
      <c r="G2806" s="48"/>
      <c r="H2806" s="48"/>
      <c r="I2806" s="48"/>
      <c r="J2806" s="111"/>
      <c r="K2806" s="111"/>
    </row>
    <row r="2807" spans="2:11" x14ac:dyDescent="0.25">
      <c r="B2807" s="67"/>
      <c r="C2807" s="67"/>
      <c r="D2807" s="46"/>
      <c r="E2807" s="47"/>
      <c r="F2807" s="48"/>
      <c r="G2807" s="48"/>
      <c r="H2807" s="48"/>
      <c r="I2807" s="48"/>
      <c r="J2807" s="111"/>
      <c r="K2807" s="111"/>
    </row>
    <row r="2808" spans="2:11" x14ac:dyDescent="0.25">
      <c r="B2808" s="67"/>
      <c r="C2808" s="67"/>
      <c r="D2808" s="46"/>
      <c r="E2808" s="47"/>
      <c r="F2808" s="48"/>
      <c r="G2808" s="48"/>
      <c r="H2808" s="48"/>
      <c r="I2808" s="48"/>
      <c r="J2808" s="111"/>
      <c r="K2808" s="111"/>
    </row>
    <row r="2809" spans="2:11" x14ac:dyDescent="0.25">
      <c r="B2809" s="67"/>
      <c r="C2809" s="67"/>
      <c r="D2809" s="46"/>
      <c r="E2809" s="47"/>
      <c r="F2809" s="48"/>
      <c r="G2809" s="48"/>
      <c r="H2809" s="48"/>
      <c r="I2809" s="48"/>
      <c r="J2809" s="111"/>
      <c r="K2809" s="111"/>
    </row>
    <row r="2810" spans="2:11" x14ac:dyDescent="0.25">
      <c r="B2810" s="67"/>
      <c r="C2810" s="67"/>
      <c r="D2810" s="46"/>
      <c r="E2810" s="47"/>
      <c r="F2810" s="48"/>
      <c r="G2810" s="48"/>
      <c r="H2810" s="48"/>
      <c r="I2810" s="48"/>
      <c r="J2810" s="111"/>
      <c r="K2810" s="111"/>
    </row>
    <row r="2811" spans="2:11" x14ac:dyDescent="0.25">
      <c r="B2811" s="67"/>
      <c r="C2811" s="67"/>
      <c r="D2811" s="46"/>
      <c r="E2811" s="47"/>
      <c r="F2811" s="48"/>
      <c r="G2811" s="48"/>
      <c r="H2811" s="48"/>
      <c r="I2811" s="48"/>
      <c r="J2811" s="111"/>
      <c r="K2811" s="111"/>
    </row>
    <row r="2812" spans="2:11" x14ac:dyDescent="0.25">
      <c r="B2812" s="67"/>
      <c r="C2812" s="67"/>
      <c r="D2812" s="46"/>
      <c r="E2812" s="47"/>
      <c r="F2812" s="48"/>
      <c r="G2812" s="48"/>
      <c r="H2812" s="48"/>
      <c r="I2812" s="48"/>
      <c r="J2812" s="111"/>
      <c r="K2812" s="111"/>
    </row>
    <row r="2813" spans="2:11" x14ac:dyDescent="0.25">
      <c r="B2813" s="67"/>
      <c r="C2813" s="67"/>
      <c r="D2813" s="46"/>
      <c r="E2813" s="47"/>
      <c r="F2813" s="48"/>
      <c r="G2813" s="48"/>
      <c r="H2813" s="48"/>
      <c r="I2813" s="48"/>
      <c r="J2813" s="111"/>
      <c r="K2813" s="111"/>
    </row>
    <row r="2814" spans="2:11" x14ac:dyDescent="0.25">
      <c r="B2814" s="67"/>
      <c r="C2814" s="67"/>
      <c r="D2814" s="46"/>
      <c r="E2814" s="47"/>
      <c r="F2814" s="48"/>
      <c r="G2814" s="48"/>
      <c r="H2814" s="48"/>
      <c r="I2814" s="48"/>
      <c r="J2814" s="111"/>
      <c r="K2814" s="111"/>
    </row>
    <row r="2815" spans="2:11" x14ac:dyDescent="0.25">
      <c r="B2815" s="67"/>
      <c r="C2815" s="67"/>
      <c r="D2815" s="46"/>
      <c r="E2815" s="47"/>
      <c r="F2815" s="48"/>
      <c r="G2815" s="48"/>
      <c r="H2815" s="48"/>
      <c r="I2815" s="48"/>
      <c r="J2815" s="111"/>
      <c r="K2815" s="111"/>
    </row>
    <row r="2816" spans="2:11" x14ac:dyDescent="0.25">
      <c r="B2816" s="67"/>
      <c r="C2816" s="67"/>
      <c r="D2816" s="46"/>
      <c r="E2816" s="47"/>
      <c r="F2816" s="48"/>
      <c r="G2816" s="48"/>
      <c r="H2816" s="48"/>
      <c r="I2816" s="48"/>
      <c r="J2816" s="111"/>
      <c r="K2816" s="111"/>
    </row>
    <row r="2817" spans="2:11" x14ac:dyDescent="0.25">
      <c r="B2817" s="67"/>
      <c r="C2817" s="67"/>
      <c r="D2817" s="46"/>
      <c r="E2817" s="47"/>
      <c r="F2817" s="48"/>
      <c r="G2817" s="48"/>
      <c r="H2817" s="48"/>
      <c r="I2817" s="48"/>
      <c r="J2817" s="111"/>
      <c r="K2817" s="111"/>
    </row>
    <row r="2818" spans="2:11" x14ac:dyDescent="0.25">
      <c r="B2818" s="67"/>
      <c r="C2818" s="67"/>
      <c r="D2818" s="46"/>
      <c r="E2818" s="47"/>
      <c r="F2818" s="48"/>
      <c r="G2818" s="48"/>
      <c r="H2818" s="48"/>
      <c r="I2818" s="48"/>
      <c r="J2818" s="111"/>
      <c r="K2818" s="111"/>
    </row>
    <row r="2819" spans="2:11" x14ac:dyDescent="0.25">
      <c r="B2819" s="67"/>
      <c r="C2819" s="67"/>
      <c r="D2819" s="46"/>
      <c r="E2819" s="47"/>
      <c r="F2819" s="48"/>
      <c r="G2819" s="48"/>
      <c r="H2819" s="48"/>
      <c r="I2819" s="48"/>
      <c r="J2819" s="111"/>
      <c r="K2819" s="111"/>
    </row>
    <row r="2820" spans="2:11" x14ac:dyDescent="0.25">
      <c r="B2820" s="67"/>
      <c r="C2820" s="67"/>
      <c r="D2820" s="46"/>
      <c r="E2820" s="47"/>
      <c r="F2820" s="48"/>
      <c r="G2820" s="48"/>
      <c r="H2820" s="48"/>
      <c r="I2820" s="48"/>
      <c r="J2820" s="111"/>
      <c r="K2820" s="111"/>
    </row>
    <row r="2821" spans="2:11" x14ac:dyDescent="0.25">
      <c r="B2821" s="67"/>
      <c r="C2821" s="67"/>
      <c r="D2821" s="46"/>
      <c r="E2821" s="47"/>
      <c r="F2821" s="48"/>
      <c r="G2821" s="48"/>
      <c r="H2821" s="48"/>
      <c r="I2821" s="48"/>
      <c r="J2821" s="111"/>
      <c r="K2821" s="111"/>
    </row>
    <row r="2822" spans="2:11" x14ac:dyDescent="0.25">
      <c r="B2822" s="67"/>
      <c r="C2822" s="67"/>
      <c r="D2822" s="46"/>
      <c r="E2822" s="47"/>
      <c r="F2822" s="48"/>
      <c r="G2822" s="48"/>
      <c r="H2822" s="48"/>
      <c r="I2822" s="48"/>
      <c r="J2822" s="111"/>
      <c r="K2822" s="111"/>
    </row>
    <row r="2823" spans="2:11" x14ac:dyDescent="0.25">
      <c r="B2823" s="67"/>
      <c r="C2823" s="67"/>
      <c r="D2823" s="46"/>
      <c r="E2823" s="47"/>
      <c r="F2823" s="48"/>
      <c r="G2823" s="48"/>
      <c r="H2823" s="48"/>
      <c r="I2823" s="48"/>
      <c r="J2823" s="111"/>
      <c r="K2823" s="111"/>
    </row>
    <row r="2824" spans="2:11" x14ac:dyDescent="0.25">
      <c r="B2824" s="67"/>
      <c r="C2824" s="67"/>
      <c r="D2824" s="46"/>
      <c r="E2824" s="47"/>
      <c r="F2824" s="48"/>
      <c r="G2824" s="48"/>
      <c r="H2824" s="48"/>
      <c r="I2824" s="48"/>
      <c r="J2824" s="111"/>
      <c r="K2824" s="111"/>
    </row>
    <row r="2825" spans="2:11" x14ac:dyDescent="0.25">
      <c r="B2825" s="67"/>
      <c r="C2825" s="67"/>
      <c r="D2825" s="46"/>
      <c r="E2825" s="47"/>
      <c r="F2825" s="48"/>
      <c r="G2825" s="48"/>
      <c r="H2825" s="48"/>
      <c r="I2825" s="48"/>
      <c r="J2825" s="111"/>
      <c r="K2825" s="111"/>
    </row>
    <row r="2826" spans="2:11" x14ac:dyDescent="0.25">
      <c r="B2826" s="67"/>
      <c r="C2826" s="67"/>
      <c r="D2826" s="46"/>
      <c r="E2826" s="47"/>
      <c r="F2826" s="48"/>
      <c r="G2826" s="48"/>
      <c r="H2826" s="48"/>
      <c r="I2826" s="48"/>
      <c r="J2826" s="111"/>
      <c r="K2826" s="111"/>
    </row>
    <row r="2827" spans="2:11" x14ac:dyDescent="0.25">
      <c r="B2827" s="67"/>
      <c r="C2827" s="67"/>
      <c r="D2827" s="46"/>
      <c r="E2827" s="47"/>
      <c r="F2827" s="48"/>
      <c r="G2827" s="48"/>
      <c r="H2827" s="48"/>
      <c r="I2827" s="48"/>
      <c r="J2827" s="111"/>
      <c r="K2827" s="111"/>
    </row>
    <row r="2828" spans="2:11" x14ac:dyDescent="0.25">
      <c r="B2828" s="67"/>
      <c r="C2828" s="67"/>
      <c r="D2828" s="46"/>
      <c r="E2828" s="47"/>
      <c r="F2828" s="48"/>
      <c r="G2828" s="48"/>
      <c r="H2828" s="48"/>
      <c r="I2828" s="48"/>
      <c r="J2828" s="111"/>
      <c r="K2828" s="111"/>
    </row>
    <row r="2829" spans="2:11" x14ac:dyDescent="0.25">
      <c r="B2829" s="67"/>
      <c r="C2829" s="67"/>
      <c r="D2829" s="46"/>
      <c r="E2829" s="47"/>
      <c r="F2829" s="48"/>
      <c r="G2829" s="48"/>
      <c r="H2829" s="48"/>
      <c r="I2829" s="48"/>
      <c r="J2829" s="111"/>
      <c r="K2829" s="111"/>
    </row>
    <row r="2830" spans="2:11" x14ac:dyDescent="0.25">
      <c r="B2830" s="67"/>
      <c r="C2830" s="67"/>
      <c r="D2830" s="46"/>
      <c r="E2830" s="47"/>
      <c r="F2830" s="48"/>
      <c r="G2830" s="48"/>
      <c r="H2830" s="48"/>
      <c r="I2830" s="48"/>
      <c r="J2830" s="111"/>
      <c r="K2830" s="111"/>
    </row>
    <row r="2831" spans="2:11" x14ac:dyDescent="0.25">
      <c r="B2831" s="67"/>
      <c r="C2831" s="67"/>
      <c r="D2831" s="46"/>
      <c r="E2831" s="47"/>
      <c r="F2831" s="48"/>
      <c r="G2831" s="48"/>
      <c r="H2831" s="48"/>
      <c r="I2831" s="48"/>
      <c r="J2831" s="111"/>
      <c r="K2831" s="111"/>
    </row>
    <row r="2832" spans="2:11" x14ac:dyDescent="0.25">
      <c r="B2832" s="67"/>
      <c r="C2832" s="67"/>
      <c r="D2832" s="46"/>
      <c r="E2832" s="47"/>
      <c r="F2832" s="48"/>
      <c r="G2832" s="48"/>
      <c r="H2832" s="48"/>
      <c r="I2832" s="48"/>
      <c r="J2832" s="111"/>
      <c r="K2832" s="111"/>
    </row>
    <row r="2833" spans="2:11" x14ac:dyDescent="0.25">
      <c r="B2833" s="67"/>
      <c r="C2833" s="67"/>
      <c r="D2833" s="46"/>
      <c r="E2833" s="47"/>
      <c r="F2833" s="48"/>
      <c r="G2833" s="48"/>
      <c r="H2833" s="48"/>
      <c r="I2833" s="48"/>
      <c r="J2833" s="111"/>
      <c r="K2833" s="111"/>
    </row>
    <row r="2834" spans="2:11" x14ac:dyDescent="0.25">
      <c r="B2834" s="67"/>
      <c r="C2834" s="67"/>
      <c r="D2834" s="46"/>
      <c r="E2834" s="47"/>
      <c r="F2834" s="48"/>
      <c r="G2834" s="48"/>
      <c r="H2834" s="48"/>
      <c r="I2834" s="48"/>
      <c r="J2834" s="111"/>
      <c r="K2834" s="111"/>
    </row>
    <row r="2835" spans="2:11" x14ac:dyDescent="0.25">
      <c r="B2835" s="67"/>
      <c r="C2835" s="67"/>
      <c r="D2835" s="46"/>
      <c r="E2835" s="47"/>
      <c r="F2835" s="48"/>
      <c r="G2835" s="48"/>
      <c r="H2835" s="48"/>
      <c r="I2835" s="48"/>
      <c r="J2835" s="111"/>
      <c r="K2835" s="111"/>
    </row>
    <row r="2836" spans="2:11" x14ac:dyDescent="0.25">
      <c r="B2836" s="67"/>
      <c r="C2836" s="67"/>
      <c r="D2836" s="46"/>
      <c r="E2836" s="47"/>
      <c r="F2836" s="48"/>
      <c r="G2836" s="48"/>
      <c r="H2836" s="48"/>
      <c r="I2836" s="48"/>
      <c r="J2836" s="111"/>
      <c r="K2836" s="111"/>
    </row>
    <row r="2837" spans="2:11" x14ac:dyDescent="0.25">
      <c r="B2837" s="67"/>
      <c r="C2837" s="67"/>
      <c r="D2837" s="46"/>
      <c r="E2837" s="47"/>
      <c r="F2837" s="48"/>
      <c r="G2837" s="48"/>
      <c r="H2837" s="48"/>
      <c r="I2837" s="48"/>
      <c r="J2837" s="111"/>
      <c r="K2837" s="111"/>
    </row>
    <row r="2838" spans="2:11" x14ac:dyDescent="0.25">
      <c r="B2838" s="67"/>
      <c r="C2838" s="67"/>
      <c r="D2838" s="46"/>
      <c r="E2838" s="47"/>
      <c r="F2838" s="48"/>
      <c r="G2838" s="48"/>
      <c r="H2838" s="48"/>
      <c r="I2838" s="48"/>
      <c r="J2838" s="111"/>
      <c r="K2838" s="111"/>
    </row>
    <row r="2839" spans="2:11" x14ac:dyDescent="0.25">
      <c r="B2839" s="67"/>
      <c r="C2839" s="67"/>
      <c r="D2839" s="46"/>
      <c r="E2839" s="47"/>
      <c r="F2839" s="48"/>
      <c r="G2839" s="48"/>
      <c r="H2839" s="48"/>
      <c r="I2839" s="48"/>
      <c r="J2839" s="111"/>
      <c r="K2839" s="111"/>
    </row>
    <row r="2840" spans="2:11" x14ac:dyDescent="0.25">
      <c r="B2840" s="67"/>
      <c r="C2840" s="67"/>
      <c r="D2840" s="46"/>
      <c r="E2840" s="47"/>
      <c r="F2840" s="48"/>
      <c r="G2840" s="48"/>
      <c r="H2840" s="48"/>
      <c r="I2840" s="48"/>
      <c r="J2840" s="111"/>
      <c r="K2840" s="111"/>
    </row>
    <row r="2841" spans="2:11" x14ac:dyDescent="0.25">
      <c r="B2841" s="67"/>
      <c r="C2841" s="67"/>
      <c r="D2841" s="46"/>
      <c r="E2841" s="47"/>
      <c r="F2841" s="48"/>
      <c r="G2841" s="48"/>
      <c r="H2841" s="48"/>
      <c r="I2841" s="48"/>
      <c r="J2841" s="111"/>
      <c r="K2841" s="111"/>
    </row>
    <row r="2842" spans="2:11" x14ac:dyDescent="0.25">
      <c r="B2842" s="67"/>
      <c r="C2842" s="67"/>
      <c r="D2842" s="46"/>
      <c r="E2842" s="47"/>
      <c r="F2842" s="48"/>
      <c r="G2842" s="48"/>
      <c r="H2842" s="48"/>
      <c r="I2842" s="48"/>
      <c r="J2842" s="111"/>
      <c r="K2842" s="111"/>
    </row>
    <row r="2843" spans="2:11" x14ac:dyDescent="0.25">
      <c r="B2843" s="67"/>
      <c r="C2843" s="67"/>
      <c r="D2843" s="46"/>
      <c r="E2843" s="47"/>
      <c r="F2843" s="48"/>
      <c r="G2843" s="48"/>
      <c r="H2843" s="48"/>
      <c r="I2843" s="48"/>
      <c r="J2843" s="111"/>
      <c r="K2843" s="111"/>
    </row>
    <row r="2844" spans="2:11" x14ac:dyDescent="0.25">
      <c r="B2844" s="67"/>
      <c r="C2844" s="67"/>
      <c r="D2844" s="46"/>
      <c r="E2844" s="47"/>
      <c r="F2844" s="48"/>
      <c r="G2844" s="48"/>
      <c r="H2844" s="48"/>
      <c r="I2844" s="48"/>
      <c r="J2844" s="111"/>
      <c r="K2844" s="111"/>
    </row>
    <row r="2845" spans="2:11" x14ac:dyDescent="0.25">
      <c r="B2845" s="67"/>
      <c r="C2845" s="67"/>
      <c r="D2845" s="46"/>
      <c r="E2845" s="47"/>
      <c r="F2845" s="48"/>
      <c r="G2845" s="48"/>
      <c r="H2845" s="48"/>
      <c r="I2845" s="48"/>
      <c r="J2845" s="111"/>
      <c r="K2845" s="111"/>
    </row>
    <row r="2846" spans="2:11" x14ac:dyDescent="0.25">
      <c r="B2846" s="67"/>
      <c r="C2846" s="67"/>
      <c r="D2846" s="46"/>
      <c r="E2846" s="47"/>
      <c r="F2846" s="48"/>
      <c r="G2846" s="48"/>
      <c r="H2846" s="48"/>
      <c r="I2846" s="48"/>
      <c r="J2846" s="111"/>
      <c r="K2846" s="111"/>
    </row>
    <row r="2847" spans="2:11" x14ac:dyDescent="0.25">
      <c r="B2847" s="67"/>
      <c r="C2847" s="67"/>
      <c r="D2847" s="46"/>
      <c r="E2847" s="47"/>
      <c r="F2847" s="48"/>
      <c r="G2847" s="48"/>
      <c r="H2847" s="48"/>
      <c r="I2847" s="48"/>
      <c r="J2847" s="111"/>
      <c r="K2847" s="111"/>
    </row>
    <row r="2848" spans="2:11" x14ac:dyDescent="0.25">
      <c r="B2848" s="67"/>
      <c r="C2848" s="67"/>
      <c r="D2848" s="46"/>
      <c r="E2848" s="47"/>
      <c r="F2848" s="48"/>
      <c r="G2848" s="48"/>
      <c r="H2848" s="48"/>
      <c r="I2848" s="48"/>
      <c r="J2848" s="111"/>
      <c r="K2848" s="111"/>
    </row>
    <row r="2849" spans="2:11" x14ac:dyDescent="0.25">
      <c r="B2849" s="67"/>
      <c r="C2849" s="67"/>
      <c r="D2849" s="46"/>
      <c r="E2849" s="47"/>
      <c r="F2849" s="48"/>
      <c r="G2849" s="48"/>
      <c r="H2849" s="48"/>
      <c r="I2849" s="48"/>
      <c r="J2849" s="111"/>
      <c r="K2849" s="111"/>
    </row>
    <row r="2850" spans="2:11" x14ac:dyDescent="0.25">
      <c r="B2850" s="67"/>
      <c r="C2850" s="67"/>
      <c r="D2850" s="46"/>
      <c r="E2850" s="47"/>
      <c r="F2850" s="48"/>
      <c r="G2850" s="48"/>
      <c r="H2850" s="48"/>
      <c r="I2850" s="48"/>
      <c r="J2850" s="111"/>
      <c r="K2850" s="111"/>
    </row>
    <row r="2851" spans="2:11" x14ac:dyDescent="0.25">
      <c r="B2851" s="67"/>
      <c r="C2851" s="67"/>
      <c r="D2851" s="46"/>
      <c r="E2851" s="47"/>
      <c r="F2851" s="48"/>
      <c r="G2851" s="48"/>
      <c r="H2851" s="48"/>
      <c r="I2851" s="48"/>
      <c r="J2851" s="111"/>
      <c r="K2851" s="111"/>
    </row>
    <row r="2852" spans="2:11" x14ac:dyDescent="0.25">
      <c r="B2852" s="67"/>
      <c r="C2852" s="67"/>
      <c r="D2852" s="46"/>
      <c r="E2852" s="47"/>
      <c r="F2852" s="48"/>
      <c r="G2852" s="48"/>
      <c r="H2852" s="48"/>
      <c r="I2852" s="48"/>
      <c r="J2852" s="111"/>
      <c r="K2852" s="111"/>
    </row>
    <row r="2853" spans="2:11" x14ac:dyDescent="0.25">
      <c r="B2853" s="67"/>
      <c r="C2853" s="67"/>
      <c r="D2853" s="46"/>
      <c r="E2853" s="47"/>
      <c r="F2853" s="48"/>
      <c r="G2853" s="48"/>
      <c r="H2853" s="48"/>
      <c r="I2853" s="48"/>
      <c r="J2853" s="111"/>
      <c r="K2853" s="111"/>
    </row>
    <row r="2854" spans="2:11" x14ac:dyDescent="0.25">
      <c r="B2854" s="67"/>
      <c r="C2854" s="67"/>
      <c r="D2854" s="46"/>
      <c r="E2854" s="47"/>
      <c r="F2854" s="48"/>
      <c r="G2854" s="48"/>
      <c r="H2854" s="48"/>
      <c r="I2854" s="48"/>
      <c r="J2854" s="111"/>
      <c r="K2854" s="111"/>
    </row>
    <row r="2855" spans="2:11" x14ac:dyDescent="0.25">
      <c r="B2855" s="67"/>
      <c r="C2855" s="67"/>
      <c r="D2855" s="46"/>
      <c r="E2855" s="47"/>
      <c r="F2855" s="48"/>
      <c r="G2855" s="48"/>
      <c r="H2855" s="48"/>
      <c r="I2855" s="48"/>
      <c r="J2855" s="111"/>
      <c r="K2855" s="111"/>
    </row>
    <row r="2856" spans="2:11" x14ac:dyDescent="0.25">
      <c r="B2856" s="67"/>
      <c r="C2856" s="67"/>
      <c r="D2856" s="46"/>
      <c r="E2856" s="47"/>
      <c r="F2856" s="48"/>
      <c r="G2856" s="48"/>
      <c r="H2856" s="48"/>
      <c r="I2856" s="48"/>
      <c r="J2856" s="111"/>
      <c r="K2856" s="111"/>
    </row>
    <row r="2857" spans="2:11" x14ac:dyDescent="0.25">
      <c r="B2857" s="67"/>
      <c r="C2857" s="67"/>
      <c r="D2857" s="46"/>
      <c r="E2857" s="47"/>
      <c r="F2857" s="48"/>
      <c r="G2857" s="48"/>
      <c r="H2857" s="48"/>
      <c r="I2857" s="48"/>
      <c r="J2857" s="111"/>
      <c r="K2857" s="111"/>
    </row>
    <row r="2858" spans="2:11" x14ac:dyDescent="0.25">
      <c r="B2858" s="67"/>
      <c r="C2858" s="67"/>
      <c r="D2858" s="46"/>
      <c r="E2858" s="47"/>
      <c r="F2858" s="48"/>
      <c r="G2858" s="48"/>
      <c r="H2858" s="48"/>
      <c r="I2858" s="48"/>
      <c r="J2858" s="111"/>
      <c r="K2858" s="111"/>
    </row>
    <row r="2859" spans="2:11" x14ac:dyDescent="0.25">
      <c r="B2859" s="67"/>
      <c r="C2859" s="67"/>
      <c r="D2859" s="46"/>
      <c r="E2859" s="47"/>
      <c r="F2859" s="48"/>
      <c r="G2859" s="48"/>
      <c r="H2859" s="48"/>
      <c r="I2859" s="48"/>
      <c r="J2859" s="111"/>
      <c r="K2859" s="111"/>
    </row>
    <row r="2860" spans="2:11" x14ac:dyDescent="0.25">
      <c r="B2860" s="67"/>
      <c r="C2860" s="67"/>
      <c r="D2860" s="46"/>
      <c r="E2860" s="47"/>
      <c r="F2860" s="48"/>
      <c r="G2860" s="48"/>
      <c r="H2860" s="48"/>
      <c r="I2860" s="48"/>
      <c r="J2860" s="111"/>
      <c r="K2860" s="111"/>
    </row>
    <row r="2861" spans="2:11" x14ac:dyDescent="0.25">
      <c r="B2861" s="67"/>
      <c r="C2861" s="67"/>
      <c r="D2861" s="46"/>
      <c r="E2861" s="47"/>
      <c r="F2861" s="48"/>
      <c r="G2861" s="48"/>
      <c r="H2861" s="48"/>
      <c r="I2861" s="48"/>
      <c r="J2861" s="111"/>
      <c r="K2861" s="111"/>
    </row>
    <row r="2862" spans="2:11" x14ac:dyDescent="0.25">
      <c r="B2862" s="67"/>
      <c r="C2862" s="67"/>
      <c r="D2862" s="46"/>
      <c r="E2862" s="47"/>
      <c r="F2862" s="48"/>
      <c r="G2862" s="48"/>
      <c r="H2862" s="48"/>
      <c r="I2862" s="48"/>
      <c r="J2862" s="111"/>
      <c r="K2862" s="111"/>
    </row>
    <row r="2863" spans="2:11" x14ac:dyDescent="0.25">
      <c r="B2863" s="67"/>
      <c r="C2863" s="67"/>
      <c r="D2863" s="46"/>
      <c r="E2863" s="47"/>
      <c r="F2863" s="48"/>
      <c r="G2863" s="48"/>
      <c r="H2863" s="48"/>
      <c r="I2863" s="48"/>
      <c r="J2863" s="111"/>
      <c r="K2863" s="111"/>
    </row>
    <row r="2864" spans="2:11" x14ac:dyDescent="0.25">
      <c r="B2864" s="67"/>
      <c r="C2864" s="67"/>
      <c r="D2864" s="46"/>
      <c r="E2864" s="47"/>
      <c r="F2864" s="48"/>
      <c r="G2864" s="48"/>
      <c r="H2864" s="48"/>
      <c r="I2864" s="48"/>
      <c r="J2864" s="111"/>
      <c r="K2864" s="111"/>
    </row>
    <row r="2865" spans="2:11" x14ac:dyDescent="0.25">
      <c r="B2865" s="67"/>
      <c r="C2865" s="67"/>
      <c r="D2865" s="46"/>
      <c r="E2865" s="47"/>
      <c r="F2865" s="48"/>
      <c r="G2865" s="48"/>
      <c r="H2865" s="48"/>
      <c r="I2865" s="48"/>
      <c r="J2865" s="111"/>
      <c r="K2865" s="111"/>
    </row>
    <row r="2866" spans="2:11" x14ac:dyDescent="0.25">
      <c r="B2866" s="67"/>
      <c r="C2866" s="67"/>
      <c r="D2866" s="46"/>
      <c r="E2866" s="47"/>
      <c r="F2866" s="48"/>
      <c r="G2866" s="48"/>
      <c r="H2866" s="48"/>
      <c r="I2866" s="48"/>
      <c r="J2866" s="111"/>
      <c r="K2866" s="111"/>
    </row>
    <row r="2867" spans="2:11" x14ac:dyDescent="0.25">
      <c r="B2867" s="67"/>
      <c r="C2867" s="67"/>
      <c r="D2867" s="46"/>
      <c r="E2867" s="47"/>
      <c r="F2867" s="48"/>
      <c r="G2867" s="48"/>
      <c r="H2867" s="48"/>
      <c r="I2867" s="48"/>
      <c r="J2867" s="111"/>
      <c r="K2867" s="111"/>
    </row>
    <row r="2868" spans="2:11" x14ac:dyDescent="0.25">
      <c r="B2868" s="67"/>
      <c r="C2868" s="67"/>
      <c r="D2868" s="46"/>
      <c r="E2868" s="47"/>
      <c r="F2868" s="48"/>
      <c r="G2868" s="48"/>
      <c r="H2868" s="48"/>
      <c r="I2868" s="48"/>
      <c r="J2868" s="111"/>
      <c r="K2868" s="111"/>
    </row>
    <row r="2869" spans="2:11" x14ac:dyDescent="0.25">
      <c r="B2869" s="67"/>
      <c r="C2869" s="67"/>
      <c r="D2869" s="46"/>
      <c r="E2869" s="47"/>
      <c r="F2869" s="48"/>
      <c r="G2869" s="48"/>
      <c r="H2869" s="48"/>
      <c r="I2869" s="48"/>
      <c r="J2869" s="111"/>
      <c r="K2869" s="111"/>
    </row>
    <row r="2870" spans="2:11" x14ac:dyDescent="0.25">
      <c r="B2870" s="67"/>
      <c r="C2870" s="67"/>
      <c r="D2870" s="46"/>
      <c r="E2870" s="47"/>
      <c r="F2870" s="48"/>
      <c r="G2870" s="48"/>
      <c r="H2870" s="48"/>
      <c r="I2870" s="48"/>
      <c r="J2870" s="111"/>
      <c r="K2870" s="111"/>
    </row>
    <row r="2871" spans="2:11" x14ac:dyDescent="0.25">
      <c r="B2871" s="67"/>
      <c r="C2871" s="67"/>
      <c r="D2871" s="46"/>
      <c r="E2871" s="47"/>
      <c r="F2871" s="48"/>
      <c r="G2871" s="48"/>
      <c r="H2871" s="48"/>
      <c r="I2871" s="48"/>
      <c r="J2871" s="111"/>
      <c r="K2871" s="111"/>
    </row>
    <row r="2872" spans="2:11" x14ac:dyDescent="0.25">
      <c r="B2872" s="67"/>
      <c r="C2872" s="67"/>
      <c r="D2872" s="46"/>
      <c r="E2872" s="47"/>
      <c r="F2872" s="48"/>
      <c r="G2872" s="48"/>
      <c r="H2872" s="48"/>
      <c r="I2872" s="48"/>
      <c r="J2872" s="111"/>
      <c r="K2872" s="111"/>
    </row>
    <row r="2873" spans="2:11" x14ac:dyDescent="0.25">
      <c r="B2873" s="67"/>
      <c r="C2873" s="67"/>
      <c r="D2873" s="46"/>
      <c r="E2873" s="47"/>
      <c r="F2873" s="48"/>
      <c r="G2873" s="48"/>
      <c r="H2873" s="48"/>
      <c r="I2873" s="48"/>
      <c r="J2873" s="111"/>
      <c r="K2873" s="111"/>
    </row>
    <row r="2874" spans="2:11" x14ac:dyDescent="0.25">
      <c r="B2874" s="67"/>
      <c r="C2874" s="67"/>
      <c r="D2874" s="46"/>
      <c r="E2874" s="47"/>
      <c r="F2874" s="48"/>
      <c r="G2874" s="48"/>
      <c r="H2874" s="48"/>
      <c r="I2874" s="48"/>
      <c r="J2874" s="111"/>
      <c r="K2874" s="111"/>
    </row>
    <row r="2875" spans="2:11" x14ac:dyDescent="0.25">
      <c r="B2875" s="67"/>
      <c r="C2875" s="67"/>
      <c r="D2875" s="46"/>
      <c r="E2875" s="47"/>
      <c r="F2875" s="48"/>
      <c r="G2875" s="48"/>
      <c r="H2875" s="48"/>
      <c r="I2875" s="48"/>
      <c r="J2875" s="111"/>
      <c r="K2875" s="111"/>
    </row>
    <row r="2876" spans="2:11" x14ac:dyDescent="0.25">
      <c r="B2876" s="67"/>
      <c r="C2876" s="67"/>
      <c r="D2876" s="46"/>
      <c r="E2876" s="47"/>
      <c r="F2876" s="48"/>
      <c r="G2876" s="48"/>
      <c r="H2876" s="48"/>
      <c r="I2876" s="48"/>
      <c r="J2876" s="111"/>
      <c r="K2876" s="111"/>
    </row>
    <row r="2877" spans="2:11" x14ac:dyDescent="0.25">
      <c r="B2877" s="67"/>
      <c r="C2877" s="67"/>
      <c r="D2877" s="46"/>
      <c r="E2877" s="47"/>
      <c r="F2877" s="48"/>
      <c r="G2877" s="48"/>
      <c r="H2877" s="48"/>
      <c r="I2877" s="48"/>
      <c r="J2877" s="111"/>
      <c r="K2877" s="111"/>
    </row>
    <row r="2878" spans="2:11" x14ac:dyDescent="0.25">
      <c r="B2878" s="67"/>
      <c r="C2878" s="67"/>
      <c r="D2878" s="46"/>
      <c r="E2878" s="47"/>
      <c r="F2878" s="48"/>
      <c r="G2878" s="48"/>
      <c r="H2878" s="48"/>
      <c r="I2878" s="48"/>
      <c r="J2878" s="111"/>
      <c r="K2878" s="111"/>
    </row>
    <row r="2879" spans="2:11" x14ac:dyDescent="0.25">
      <c r="B2879" s="67"/>
      <c r="C2879" s="67"/>
      <c r="D2879" s="46"/>
      <c r="E2879" s="47"/>
      <c r="F2879" s="48"/>
      <c r="G2879" s="48"/>
      <c r="H2879" s="48"/>
      <c r="I2879" s="48"/>
      <c r="J2879" s="111"/>
      <c r="K2879" s="111"/>
    </row>
    <row r="2880" spans="2:11" x14ac:dyDescent="0.25">
      <c r="B2880" s="67"/>
      <c r="C2880" s="67"/>
      <c r="D2880" s="46"/>
      <c r="E2880" s="47"/>
      <c r="F2880" s="48"/>
      <c r="G2880" s="48"/>
      <c r="H2880" s="48"/>
      <c r="I2880" s="48"/>
      <c r="J2880" s="111"/>
      <c r="K2880" s="111"/>
    </row>
    <row r="2881" spans="2:11" x14ac:dyDescent="0.25">
      <c r="B2881" s="67"/>
      <c r="C2881" s="67"/>
      <c r="D2881" s="46"/>
      <c r="E2881" s="47"/>
      <c r="F2881" s="48"/>
      <c r="G2881" s="48"/>
      <c r="H2881" s="48"/>
      <c r="I2881" s="48"/>
      <c r="J2881" s="111"/>
      <c r="K2881" s="111"/>
    </row>
    <row r="2882" spans="2:11" x14ac:dyDescent="0.25">
      <c r="B2882" s="67"/>
      <c r="C2882" s="67"/>
      <c r="D2882" s="46"/>
      <c r="E2882" s="47"/>
      <c r="F2882" s="48"/>
      <c r="G2882" s="48"/>
      <c r="H2882" s="48"/>
      <c r="I2882" s="48"/>
      <c r="J2882" s="111"/>
      <c r="K2882" s="111"/>
    </row>
    <row r="2883" spans="2:11" x14ac:dyDescent="0.25">
      <c r="B2883" s="67"/>
      <c r="C2883" s="67"/>
      <c r="D2883" s="46"/>
      <c r="E2883" s="47"/>
      <c r="F2883" s="48"/>
      <c r="G2883" s="48"/>
      <c r="H2883" s="48"/>
      <c r="I2883" s="48"/>
      <c r="J2883" s="111"/>
      <c r="K2883" s="111"/>
    </row>
    <row r="2884" spans="2:11" x14ac:dyDescent="0.25">
      <c r="B2884" s="67"/>
      <c r="C2884" s="67"/>
      <c r="D2884" s="46"/>
      <c r="E2884" s="47"/>
      <c r="F2884" s="48"/>
      <c r="G2884" s="48"/>
      <c r="H2884" s="48"/>
      <c r="I2884" s="48"/>
      <c r="J2884" s="111"/>
      <c r="K2884" s="111"/>
    </row>
    <row r="2885" spans="2:11" x14ac:dyDescent="0.25">
      <c r="B2885" s="67"/>
      <c r="C2885" s="67"/>
      <c r="D2885" s="46"/>
      <c r="E2885" s="47"/>
      <c r="F2885" s="48"/>
      <c r="G2885" s="48"/>
      <c r="H2885" s="48"/>
      <c r="I2885" s="48"/>
      <c r="J2885" s="111"/>
      <c r="K2885" s="111"/>
    </row>
    <row r="2886" spans="2:11" x14ac:dyDescent="0.25">
      <c r="B2886" s="67"/>
      <c r="C2886" s="67"/>
      <c r="D2886" s="46"/>
      <c r="E2886" s="47"/>
      <c r="F2886" s="48"/>
      <c r="G2886" s="48"/>
      <c r="H2886" s="48"/>
      <c r="I2886" s="48"/>
      <c r="J2886" s="111"/>
      <c r="K2886" s="111"/>
    </row>
    <row r="2887" spans="2:11" x14ac:dyDescent="0.25">
      <c r="B2887" s="67"/>
      <c r="C2887" s="67"/>
      <c r="D2887" s="46"/>
      <c r="E2887" s="47"/>
      <c r="F2887" s="48"/>
      <c r="G2887" s="48"/>
      <c r="H2887" s="48"/>
      <c r="I2887" s="48"/>
      <c r="J2887" s="111"/>
      <c r="K2887" s="111"/>
    </row>
    <row r="2888" spans="2:11" x14ac:dyDescent="0.25">
      <c r="B2888" s="67"/>
      <c r="C2888" s="67"/>
      <c r="D2888" s="46"/>
      <c r="E2888" s="47"/>
      <c r="F2888" s="48"/>
      <c r="G2888" s="48"/>
      <c r="H2888" s="48"/>
      <c r="I2888" s="48"/>
      <c r="J2888" s="111"/>
      <c r="K2888" s="111"/>
    </row>
    <row r="2889" spans="2:11" x14ac:dyDescent="0.25">
      <c r="B2889" s="67"/>
      <c r="C2889" s="67"/>
      <c r="D2889" s="46"/>
      <c r="E2889" s="47"/>
      <c r="F2889" s="48"/>
      <c r="G2889" s="48"/>
      <c r="H2889" s="48"/>
      <c r="I2889" s="48"/>
      <c r="J2889" s="111"/>
      <c r="K2889" s="111"/>
    </row>
    <row r="2890" spans="2:11" x14ac:dyDescent="0.25">
      <c r="B2890" s="67"/>
      <c r="C2890" s="67"/>
      <c r="D2890" s="46"/>
      <c r="E2890" s="47"/>
      <c r="F2890" s="48"/>
      <c r="G2890" s="48"/>
      <c r="H2890" s="48"/>
      <c r="I2890" s="48"/>
      <c r="J2890" s="111"/>
      <c r="K2890" s="111"/>
    </row>
    <row r="2891" spans="2:11" x14ac:dyDescent="0.25">
      <c r="B2891" s="67"/>
      <c r="C2891" s="67"/>
      <c r="D2891" s="46"/>
      <c r="E2891" s="47"/>
      <c r="F2891" s="48"/>
      <c r="G2891" s="48"/>
      <c r="H2891" s="48"/>
      <c r="I2891" s="48"/>
      <c r="J2891" s="111"/>
      <c r="K2891" s="111"/>
    </row>
    <row r="2892" spans="2:11" x14ac:dyDescent="0.25">
      <c r="B2892" s="67"/>
      <c r="C2892" s="67"/>
      <c r="D2892" s="46"/>
      <c r="E2892" s="47"/>
      <c r="F2892" s="48"/>
      <c r="G2892" s="48"/>
      <c r="H2892" s="48"/>
      <c r="I2892" s="48"/>
      <c r="J2892" s="111"/>
      <c r="K2892" s="111"/>
    </row>
    <row r="2893" spans="2:11" x14ac:dyDescent="0.25">
      <c r="B2893" s="67"/>
      <c r="C2893" s="67"/>
      <c r="D2893" s="46"/>
      <c r="E2893" s="47"/>
      <c r="F2893" s="48"/>
      <c r="G2893" s="48"/>
      <c r="H2893" s="48"/>
      <c r="I2893" s="48"/>
      <c r="J2893" s="111"/>
      <c r="K2893" s="111"/>
    </row>
    <row r="2894" spans="2:11" x14ac:dyDescent="0.25">
      <c r="B2894" s="67"/>
      <c r="C2894" s="67"/>
      <c r="D2894" s="46"/>
      <c r="E2894" s="47"/>
      <c r="F2894" s="48"/>
      <c r="G2894" s="48"/>
      <c r="H2894" s="48"/>
      <c r="I2894" s="48"/>
      <c r="J2894" s="111"/>
      <c r="K2894" s="111"/>
    </row>
    <row r="2895" spans="2:11" x14ac:dyDescent="0.25">
      <c r="B2895" s="67"/>
      <c r="C2895" s="67"/>
      <c r="D2895" s="46"/>
      <c r="E2895" s="47"/>
      <c r="F2895" s="48"/>
      <c r="G2895" s="48"/>
      <c r="H2895" s="48"/>
      <c r="I2895" s="48"/>
      <c r="J2895" s="111"/>
      <c r="K2895" s="111"/>
    </row>
    <row r="2896" spans="2:11" x14ac:dyDescent="0.25">
      <c r="B2896" s="67"/>
      <c r="C2896" s="67"/>
      <c r="D2896" s="46"/>
      <c r="E2896" s="47"/>
      <c r="F2896" s="48"/>
      <c r="G2896" s="48"/>
      <c r="H2896" s="48"/>
      <c r="I2896" s="48"/>
      <c r="J2896" s="111"/>
      <c r="K2896" s="111"/>
    </row>
    <row r="2897" spans="2:11" x14ac:dyDescent="0.25">
      <c r="B2897" s="67"/>
      <c r="C2897" s="67"/>
      <c r="D2897" s="46"/>
      <c r="E2897" s="47"/>
      <c r="F2897" s="48"/>
      <c r="G2897" s="48"/>
      <c r="H2897" s="48"/>
      <c r="I2897" s="48"/>
      <c r="J2897" s="111"/>
      <c r="K2897" s="111"/>
    </row>
    <row r="2898" spans="2:11" x14ac:dyDescent="0.25">
      <c r="B2898" s="67"/>
      <c r="C2898" s="67"/>
      <c r="D2898" s="46"/>
      <c r="E2898" s="47"/>
      <c r="F2898" s="48"/>
      <c r="G2898" s="48"/>
      <c r="H2898" s="48"/>
      <c r="I2898" s="48"/>
      <c r="J2898" s="111"/>
      <c r="K2898" s="111"/>
    </row>
    <row r="2899" spans="2:11" x14ac:dyDescent="0.25">
      <c r="B2899" s="67"/>
      <c r="C2899" s="67"/>
      <c r="D2899" s="46"/>
      <c r="E2899" s="47"/>
      <c r="F2899" s="48"/>
      <c r="G2899" s="48"/>
      <c r="H2899" s="48"/>
      <c r="I2899" s="48"/>
      <c r="J2899" s="111"/>
      <c r="K2899" s="111"/>
    </row>
    <row r="2900" spans="2:11" x14ac:dyDescent="0.25">
      <c r="B2900" s="67"/>
      <c r="C2900" s="67"/>
      <c r="D2900" s="46"/>
      <c r="E2900" s="47"/>
      <c r="F2900" s="48"/>
      <c r="G2900" s="48"/>
      <c r="H2900" s="48"/>
      <c r="I2900" s="48"/>
      <c r="J2900" s="111"/>
      <c r="K2900" s="111"/>
    </row>
    <row r="2901" spans="2:11" x14ac:dyDescent="0.25">
      <c r="B2901" s="67"/>
      <c r="C2901" s="67"/>
      <c r="D2901" s="46"/>
      <c r="E2901" s="47"/>
      <c r="F2901" s="48"/>
      <c r="G2901" s="48"/>
      <c r="H2901" s="48"/>
      <c r="I2901" s="48"/>
      <c r="J2901" s="111"/>
      <c r="K2901" s="111"/>
    </row>
    <row r="2902" spans="2:11" x14ac:dyDescent="0.25">
      <c r="B2902" s="67"/>
      <c r="C2902" s="67"/>
      <c r="D2902" s="46"/>
      <c r="E2902" s="47"/>
      <c r="F2902" s="48"/>
      <c r="G2902" s="48"/>
      <c r="H2902" s="48"/>
      <c r="I2902" s="48"/>
      <c r="J2902" s="111"/>
      <c r="K2902" s="111"/>
    </row>
    <row r="2903" spans="2:11" x14ac:dyDescent="0.25">
      <c r="B2903" s="67"/>
      <c r="C2903" s="67"/>
      <c r="D2903" s="46"/>
      <c r="E2903" s="47"/>
      <c r="F2903" s="48"/>
      <c r="G2903" s="48"/>
      <c r="H2903" s="48"/>
      <c r="I2903" s="48"/>
      <c r="J2903" s="111"/>
      <c r="K2903" s="111"/>
    </row>
    <row r="2904" spans="2:11" x14ac:dyDescent="0.25">
      <c r="B2904" s="67"/>
      <c r="C2904" s="67"/>
      <c r="D2904" s="46"/>
      <c r="E2904" s="47"/>
      <c r="F2904" s="48"/>
      <c r="G2904" s="48"/>
      <c r="H2904" s="48"/>
      <c r="I2904" s="48"/>
      <c r="J2904" s="111"/>
      <c r="K2904" s="111"/>
    </row>
    <row r="2905" spans="2:11" x14ac:dyDescent="0.25">
      <c r="B2905" s="67"/>
      <c r="C2905" s="67"/>
      <c r="D2905" s="46"/>
      <c r="E2905" s="47"/>
      <c r="F2905" s="48"/>
      <c r="G2905" s="48"/>
      <c r="H2905" s="48"/>
      <c r="I2905" s="48"/>
      <c r="J2905" s="111"/>
      <c r="K2905" s="111"/>
    </row>
    <row r="2906" spans="2:11" x14ac:dyDescent="0.25">
      <c r="B2906" s="67"/>
      <c r="C2906" s="67"/>
      <c r="D2906" s="46"/>
      <c r="E2906" s="47"/>
      <c r="F2906" s="48"/>
      <c r="G2906" s="48"/>
      <c r="H2906" s="48"/>
      <c r="I2906" s="48"/>
      <c r="J2906" s="111"/>
      <c r="K2906" s="111"/>
    </row>
    <row r="2907" spans="2:11" x14ac:dyDescent="0.25">
      <c r="B2907" s="67"/>
      <c r="C2907" s="67"/>
      <c r="D2907" s="46"/>
      <c r="E2907" s="47"/>
      <c r="F2907" s="48"/>
      <c r="G2907" s="48"/>
      <c r="H2907" s="48"/>
      <c r="I2907" s="48"/>
      <c r="J2907" s="111"/>
      <c r="K2907" s="111"/>
    </row>
    <row r="2908" spans="2:11" x14ac:dyDescent="0.25">
      <c r="B2908" s="67"/>
      <c r="C2908" s="67"/>
      <c r="D2908" s="46"/>
      <c r="E2908" s="47"/>
      <c r="F2908" s="48"/>
      <c r="G2908" s="48"/>
      <c r="H2908" s="48"/>
      <c r="I2908" s="48"/>
      <c r="J2908" s="111"/>
      <c r="K2908" s="111"/>
    </row>
    <row r="2909" spans="2:11" x14ac:dyDescent="0.25">
      <c r="B2909" s="67"/>
      <c r="C2909" s="67"/>
      <c r="D2909" s="46"/>
      <c r="E2909" s="47"/>
      <c r="F2909" s="48"/>
      <c r="G2909" s="48"/>
      <c r="H2909" s="48"/>
      <c r="I2909" s="48"/>
      <c r="J2909" s="111"/>
      <c r="K2909" s="111"/>
    </row>
    <row r="2910" spans="2:11" x14ac:dyDescent="0.25">
      <c r="B2910" s="67"/>
      <c r="C2910" s="67"/>
      <c r="D2910" s="46"/>
      <c r="E2910" s="47"/>
      <c r="F2910" s="48"/>
      <c r="G2910" s="48"/>
      <c r="H2910" s="48"/>
      <c r="I2910" s="48"/>
      <c r="J2910" s="111"/>
      <c r="K2910" s="111"/>
    </row>
    <row r="2911" spans="2:11" x14ac:dyDescent="0.25">
      <c r="B2911" s="67"/>
      <c r="C2911" s="67"/>
      <c r="D2911" s="46"/>
      <c r="E2911" s="47"/>
      <c r="F2911" s="48"/>
      <c r="G2911" s="48"/>
      <c r="H2911" s="48"/>
      <c r="I2911" s="48"/>
      <c r="J2911" s="111"/>
      <c r="K2911" s="111"/>
    </row>
    <row r="2912" spans="2:11" x14ac:dyDescent="0.25">
      <c r="B2912" s="67"/>
      <c r="C2912" s="67"/>
      <c r="D2912" s="46"/>
      <c r="E2912" s="47"/>
      <c r="F2912" s="48"/>
      <c r="G2912" s="48"/>
      <c r="H2912" s="48"/>
      <c r="I2912" s="48"/>
      <c r="J2912" s="111"/>
      <c r="K2912" s="111"/>
    </row>
    <row r="2913" spans="2:11" x14ac:dyDescent="0.25">
      <c r="B2913" s="67"/>
      <c r="C2913" s="67"/>
      <c r="D2913" s="46"/>
      <c r="E2913" s="47"/>
      <c r="F2913" s="48"/>
      <c r="G2913" s="48"/>
      <c r="H2913" s="48"/>
      <c r="I2913" s="48"/>
      <c r="J2913" s="111"/>
      <c r="K2913" s="111"/>
    </row>
    <row r="2914" spans="2:11" x14ac:dyDescent="0.25">
      <c r="B2914" s="67"/>
      <c r="C2914" s="67"/>
      <c r="D2914" s="46"/>
      <c r="E2914" s="47"/>
      <c r="F2914" s="48"/>
      <c r="G2914" s="48"/>
      <c r="H2914" s="48"/>
      <c r="I2914" s="48"/>
      <c r="J2914" s="111"/>
      <c r="K2914" s="111"/>
    </row>
    <row r="2915" spans="2:11" x14ac:dyDescent="0.25">
      <c r="B2915" s="67"/>
      <c r="C2915" s="67"/>
      <c r="D2915" s="46"/>
      <c r="E2915" s="47"/>
      <c r="F2915" s="48"/>
      <c r="G2915" s="48"/>
      <c r="H2915" s="48"/>
      <c r="I2915" s="48"/>
      <c r="J2915" s="111"/>
      <c r="K2915" s="111"/>
    </row>
    <row r="2916" spans="2:11" x14ac:dyDescent="0.25">
      <c r="B2916" s="67"/>
      <c r="C2916" s="67"/>
      <c r="D2916" s="46"/>
      <c r="E2916" s="47"/>
      <c r="F2916" s="48"/>
      <c r="G2916" s="48"/>
      <c r="H2916" s="48"/>
      <c r="I2916" s="48"/>
      <c r="J2916" s="111"/>
      <c r="K2916" s="111"/>
    </row>
    <row r="2917" spans="2:11" x14ac:dyDescent="0.25">
      <c r="B2917" s="67"/>
      <c r="C2917" s="67"/>
      <c r="D2917" s="46"/>
      <c r="E2917" s="47"/>
      <c r="F2917" s="48"/>
      <c r="G2917" s="48"/>
      <c r="H2917" s="48"/>
      <c r="I2917" s="48"/>
      <c r="J2917" s="111"/>
      <c r="K2917" s="111"/>
    </row>
    <row r="2918" spans="2:11" x14ac:dyDescent="0.25">
      <c r="B2918" s="67"/>
      <c r="C2918" s="67"/>
      <c r="D2918" s="46"/>
      <c r="E2918" s="47"/>
      <c r="F2918" s="48"/>
      <c r="G2918" s="48"/>
      <c r="H2918" s="48"/>
      <c r="I2918" s="48"/>
      <c r="J2918" s="111"/>
      <c r="K2918" s="111"/>
    </row>
    <row r="2919" spans="2:11" x14ac:dyDescent="0.25">
      <c r="B2919" s="67"/>
      <c r="C2919" s="67"/>
      <c r="D2919" s="46"/>
      <c r="E2919" s="47"/>
      <c r="F2919" s="48"/>
      <c r="G2919" s="48"/>
      <c r="H2919" s="48"/>
      <c r="I2919" s="48"/>
      <c r="J2919" s="111"/>
      <c r="K2919" s="111"/>
    </row>
    <row r="2920" spans="2:11" x14ac:dyDescent="0.25">
      <c r="B2920" s="67"/>
      <c r="C2920" s="67"/>
      <c r="D2920" s="46"/>
      <c r="E2920" s="47"/>
      <c r="F2920" s="48"/>
      <c r="G2920" s="48"/>
      <c r="H2920" s="48"/>
      <c r="I2920" s="48"/>
      <c r="J2920" s="111"/>
      <c r="K2920" s="111"/>
    </row>
    <row r="2921" spans="2:11" x14ac:dyDescent="0.25">
      <c r="B2921" s="67"/>
      <c r="C2921" s="67"/>
      <c r="D2921" s="46"/>
      <c r="E2921" s="47"/>
      <c r="F2921" s="48"/>
      <c r="G2921" s="48"/>
      <c r="H2921" s="48"/>
      <c r="I2921" s="48"/>
      <c r="J2921" s="111"/>
      <c r="K2921" s="111"/>
    </row>
    <row r="2922" spans="2:11" x14ac:dyDescent="0.25">
      <c r="B2922" s="67"/>
      <c r="C2922" s="67"/>
      <c r="D2922" s="46"/>
      <c r="E2922" s="47"/>
      <c r="F2922" s="48"/>
      <c r="G2922" s="48"/>
      <c r="H2922" s="48"/>
      <c r="I2922" s="48"/>
      <c r="J2922" s="111"/>
      <c r="K2922" s="111"/>
    </row>
    <row r="2923" spans="2:11" x14ac:dyDescent="0.25">
      <c r="B2923" s="67"/>
      <c r="C2923" s="67"/>
      <c r="D2923" s="46"/>
      <c r="E2923" s="47"/>
      <c r="F2923" s="48"/>
      <c r="G2923" s="48"/>
      <c r="H2923" s="48"/>
      <c r="I2923" s="48"/>
      <c r="J2923" s="111"/>
      <c r="K2923" s="111"/>
    </row>
    <row r="2924" spans="2:11" x14ac:dyDescent="0.25">
      <c r="B2924" s="67"/>
      <c r="C2924" s="67"/>
      <c r="D2924" s="46"/>
      <c r="E2924" s="47"/>
      <c r="F2924" s="48"/>
      <c r="G2924" s="48"/>
      <c r="H2924" s="48"/>
      <c r="I2924" s="48"/>
      <c r="J2924" s="111"/>
      <c r="K2924" s="111"/>
    </row>
    <row r="2925" spans="2:11" x14ac:dyDescent="0.25">
      <c r="B2925" s="67"/>
      <c r="C2925" s="67"/>
      <c r="D2925" s="46"/>
      <c r="E2925" s="47"/>
      <c r="F2925" s="48"/>
      <c r="G2925" s="48"/>
      <c r="H2925" s="48"/>
      <c r="I2925" s="48"/>
      <c r="J2925" s="111"/>
      <c r="K2925" s="111"/>
    </row>
    <row r="2926" spans="2:11" x14ac:dyDescent="0.25">
      <c r="B2926" s="67"/>
      <c r="C2926" s="67"/>
      <c r="D2926" s="46"/>
      <c r="E2926" s="47"/>
      <c r="F2926" s="48"/>
      <c r="G2926" s="48"/>
      <c r="H2926" s="48"/>
      <c r="I2926" s="48"/>
      <c r="J2926" s="111"/>
      <c r="K2926" s="111"/>
    </row>
    <row r="2927" spans="2:11" x14ac:dyDescent="0.25">
      <c r="B2927" s="67"/>
      <c r="C2927" s="67"/>
      <c r="D2927" s="46"/>
      <c r="E2927" s="47"/>
      <c r="F2927" s="48"/>
      <c r="G2927" s="48"/>
      <c r="H2927" s="48"/>
      <c r="I2927" s="48"/>
      <c r="J2927" s="111"/>
      <c r="K2927" s="111"/>
    </row>
    <row r="2928" spans="2:11" x14ac:dyDescent="0.25">
      <c r="B2928" s="67"/>
      <c r="C2928" s="67"/>
      <c r="D2928" s="46"/>
      <c r="E2928" s="47"/>
      <c r="F2928" s="48"/>
      <c r="G2928" s="48"/>
      <c r="H2928" s="48"/>
      <c r="I2928" s="48"/>
      <c r="J2928" s="111"/>
      <c r="K2928" s="111"/>
    </row>
    <row r="2929" spans="2:11" x14ac:dyDescent="0.25">
      <c r="B2929" s="67"/>
      <c r="C2929" s="67"/>
      <c r="D2929" s="46"/>
      <c r="E2929" s="47"/>
      <c r="F2929" s="48"/>
      <c r="G2929" s="48"/>
      <c r="H2929" s="48"/>
      <c r="I2929" s="48"/>
      <c r="J2929" s="111"/>
      <c r="K2929" s="111"/>
    </row>
    <row r="2930" spans="2:11" x14ac:dyDescent="0.25">
      <c r="B2930" s="67"/>
      <c r="C2930" s="67"/>
      <c r="D2930" s="46"/>
      <c r="E2930" s="47"/>
      <c r="F2930" s="48"/>
      <c r="G2930" s="48"/>
      <c r="H2930" s="48"/>
      <c r="I2930" s="48"/>
      <c r="J2930" s="111"/>
      <c r="K2930" s="111"/>
    </row>
    <row r="2931" spans="2:11" x14ac:dyDescent="0.25">
      <c r="B2931" s="67"/>
      <c r="C2931" s="67"/>
      <c r="D2931" s="46"/>
      <c r="E2931" s="47"/>
      <c r="F2931" s="48"/>
      <c r="G2931" s="48"/>
      <c r="H2931" s="48"/>
      <c r="I2931" s="48"/>
      <c r="J2931" s="111"/>
      <c r="K2931" s="111"/>
    </row>
    <row r="2932" spans="2:11" x14ac:dyDescent="0.25">
      <c r="B2932" s="67"/>
      <c r="C2932" s="67"/>
      <c r="D2932" s="46"/>
      <c r="E2932" s="47"/>
      <c r="F2932" s="48"/>
      <c r="G2932" s="48"/>
      <c r="H2932" s="48"/>
      <c r="I2932" s="48"/>
      <c r="J2932" s="111"/>
      <c r="K2932" s="111"/>
    </row>
    <row r="2933" spans="2:11" x14ac:dyDescent="0.25">
      <c r="B2933" s="67"/>
      <c r="C2933" s="67"/>
      <c r="D2933" s="46"/>
      <c r="E2933" s="47"/>
      <c r="F2933" s="48"/>
      <c r="G2933" s="48"/>
      <c r="H2933" s="48"/>
      <c r="I2933" s="48"/>
      <c r="J2933" s="111"/>
      <c r="K2933" s="111"/>
    </row>
    <row r="2934" spans="2:11" x14ac:dyDescent="0.25">
      <c r="B2934" s="67"/>
      <c r="C2934" s="67"/>
      <c r="D2934" s="46"/>
      <c r="E2934" s="47"/>
      <c r="F2934" s="48"/>
      <c r="G2934" s="48"/>
      <c r="H2934" s="48"/>
      <c r="I2934" s="48"/>
      <c r="J2934" s="111"/>
      <c r="K2934" s="111"/>
    </row>
    <row r="2935" spans="2:11" x14ac:dyDescent="0.25">
      <c r="B2935" s="67"/>
      <c r="C2935" s="67"/>
      <c r="D2935" s="46"/>
      <c r="E2935" s="47"/>
      <c r="F2935" s="48"/>
      <c r="G2935" s="48"/>
      <c r="H2935" s="48"/>
      <c r="I2935" s="48"/>
      <c r="J2935" s="111"/>
      <c r="K2935" s="111"/>
    </row>
    <row r="2936" spans="2:11" x14ac:dyDescent="0.25">
      <c r="B2936" s="67"/>
      <c r="C2936" s="67"/>
      <c r="D2936" s="46"/>
      <c r="E2936" s="47"/>
      <c r="F2936" s="48"/>
      <c r="G2936" s="48"/>
      <c r="H2936" s="48"/>
      <c r="I2936" s="48"/>
      <c r="J2936" s="111"/>
      <c r="K2936" s="111"/>
    </row>
    <row r="2937" spans="2:11" x14ac:dyDescent="0.25">
      <c r="B2937" s="67"/>
      <c r="C2937" s="67"/>
      <c r="D2937" s="46"/>
      <c r="E2937" s="47"/>
      <c r="F2937" s="48"/>
      <c r="G2937" s="48"/>
      <c r="H2937" s="48"/>
      <c r="I2937" s="48"/>
      <c r="J2937" s="111"/>
      <c r="K2937" s="111"/>
    </row>
    <row r="2938" spans="2:11" x14ac:dyDescent="0.25">
      <c r="B2938" s="67"/>
      <c r="C2938" s="67"/>
      <c r="D2938" s="46"/>
      <c r="E2938" s="47"/>
      <c r="F2938" s="48"/>
      <c r="G2938" s="48"/>
      <c r="H2938" s="48"/>
      <c r="I2938" s="48"/>
      <c r="J2938" s="111"/>
      <c r="K2938" s="111"/>
    </row>
    <row r="2939" spans="2:11" x14ac:dyDescent="0.25">
      <c r="B2939" s="67"/>
      <c r="C2939" s="67"/>
      <c r="D2939" s="46"/>
      <c r="E2939" s="47"/>
      <c r="F2939" s="48"/>
      <c r="G2939" s="48"/>
      <c r="H2939" s="48"/>
      <c r="I2939" s="48"/>
      <c r="J2939" s="111"/>
      <c r="K2939" s="111"/>
    </row>
    <row r="2940" spans="2:11" x14ac:dyDescent="0.25">
      <c r="B2940" s="67"/>
      <c r="C2940" s="67"/>
      <c r="D2940" s="46"/>
      <c r="E2940" s="47"/>
      <c r="F2940" s="48"/>
      <c r="G2940" s="48"/>
      <c r="H2940" s="48"/>
      <c r="I2940" s="48"/>
      <c r="J2940" s="111"/>
      <c r="K2940" s="111"/>
    </row>
    <row r="2941" spans="2:11" x14ac:dyDescent="0.25">
      <c r="B2941" s="67"/>
      <c r="C2941" s="67"/>
      <c r="D2941" s="46"/>
      <c r="E2941" s="47"/>
      <c r="F2941" s="48"/>
      <c r="G2941" s="48"/>
      <c r="H2941" s="48"/>
      <c r="I2941" s="48"/>
      <c r="J2941" s="111"/>
      <c r="K2941" s="111"/>
    </row>
    <row r="2942" spans="2:11" x14ac:dyDescent="0.25">
      <c r="B2942" s="67"/>
      <c r="C2942" s="67"/>
      <c r="D2942" s="46"/>
      <c r="E2942" s="47"/>
      <c r="F2942" s="48"/>
      <c r="G2942" s="48"/>
      <c r="H2942" s="48"/>
      <c r="I2942" s="48"/>
      <c r="J2942" s="111"/>
      <c r="K2942" s="111"/>
    </row>
    <row r="2943" spans="2:11" x14ac:dyDescent="0.25">
      <c r="B2943" s="67"/>
      <c r="C2943" s="67"/>
      <c r="D2943" s="46"/>
      <c r="E2943" s="47"/>
      <c r="F2943" s="48"/>
      <c r="G2943" s="48"/>
      <c r="H2943" s="48"/>
      <c r="I2943" s="48"/>
      <c r="J2943" s="111"/>
      <c r="K2943" s="111"/>
    </row>
    <row r="2944" spans="2:11" x14ac:dyDescent="0.25">
      <c r="B2944" s="67"/>
      <c r="C2944" s="67"/>
      <c r="D2944" s="46"/>
      <c r="E2944" s="47"/>
      <c r="F2944" s="48"/>
      <c r="G2944" s="48"/>
      <c r="H2944" s="48"/>
      <c r="I2944" s="48"/>
      <c r="J2944" s="111"/>
      <c r="K2944" s="111"/>
    </row>
    <row r="2945" spans="2:11" x14ac:dyDescent="0.25">
      <c r="B2945" s="67"/>
      <c r="C2945" s="67"/>
      <c r="D2945" s="46"/>
      <c r="E2945" s="47"/>
      <c r="F2945" s="48"/>
      <c r="G2945" s="48"/>
      <c r="H2945" s="48"/>
      <c r="I2945" s="48"/>
      <c r="J2945" s="111"/>
      <c r="K2945" s="111"/>
    </row>
    <row r="2946" spans="2:11" x14ac:dyDescent="0.25">
      <c r="B2946" s="67"/>
      <c r="C2946" s="67"/>
      <c r="D2946" s="46"/>
      <c r="E2946" s="47"/>
      <c r="F2946" s="48"/>
      <c r="G2946" s="48"/>
      <c r="H2946" s="48"/>
      <c r="I2946" s="48"/>
      <c r="J2946" s="111"/>
      <c r="K2946" s="111"/>
    </row>
    <row r="2947" spans="2:11" x14ac:dyDescent="0.25">
      <c r="B2947" s="67"/>
      <c r="C2947" s="67"/>
      <c r="D2947" s="46"/>
      <c r="E2947" s="47"/>
      <c r="F2947" s="48"/>
      <c r="G2947" s="48"/>
      <c r="H2947" s="48"/>
      <c r="I2947" s="48"/>
      <c r="J2947" s="111"/>
      <c r="K2947" s="111"/>
    </row>
    <row r="2948" spans="2:11" x14ac:dyDescent="0.25">
      <c r="B2948" s="67"/>
      <c r="C2948" s="67"/>
      <c r="D2948" s="46"/>
      <c r="E2948" s="47"/>
      <c r="F2948" s="48"/>
      <c r="G2948" s="48"/>
      <c r="H2948" s="48"/>
      <c r="I2948" s="48"/>
      <c r="J2948" s="111"/>
      <c r="K2948" s="111"/>
    </row>
    <row r="2949" spans="2:11" x14ac:dyDescent="0.25">
      <c r="B2949" s="67"/>
      <c r="C2949" s="67"/>
      <c r="D2949" s="46"/>
      <c r="E2949" s="47"/>
      <c r="F2949" s="48"/>
      <c r="G2949" s="48"/>
      <c r="H2949" s="48"/>
      <c r="I2949" s="48"/>
      <c r="J2949" s="111"/>
      <c r="K2949" s="111"/>
    </row>
    <row r="2950" spans="2:11" x14ac:dyDescent="0.25">
      <c r="B2950" s="67"/>
      <c r="C2950" s="67"/>
      <c r="D2950" s="46"/>
      <c r="E2950" s="47"/>
      <c r="F2950" s="48"/>
      <c r="G2950" s="48"/>
      <c r="H2950" s="48"/>
      <c r="I2950" s="48"/>
      <c r="J2950" s="111"/>
      <c r="K2950" s="111"/>
    </row>
    <row r="2951" spans="2:11" x14ac:dyDescent="0.25">
      <c r="B2951" s="67"/>
      <c r="C2951" s="67"/>
      <c r="D2951" s="46"/>
      <c r="E2951" s="47"/>
      <c r="F2951" s="48"/>
      <c r="G2951" s="48"/>
      <c r="H2951" s="48"/>
      <c r="I2951" s="48"/>
      <c r="J2951" s="111"/>
      <c r="K2951" s="111"/>
    </row>
    <row r="2952" spans="2:11" x14ac:dyDescent="0.25">
      <c r="B2952" s="67"/>
      <c r="C2952" s="67"/>
      <c r="D2952" s="46"/>
      <c r="E2952" s="47"/>
      <c r="F2952" s="48"/>
      <c r="G2952" s="48"/>
      <c r="H2952" s="48"/>
      <c r="I2952" s="48"/>
      <c r="J2952" s="111"/>
      <c r="K2952" s="111"/>
    </row>
    <row r="2953" spans="2:11" x14ac:dyDescent="0.25">
      <c r="B2953" s="67"/>
      <c r="C2953" s="67"/>
      <c r="D2953" s="46"/>
      <c r="E2953" s="47"/>
      <c r="F2953" s="48"/>
      <c r="G2953" s="48"/>
      <c r="H2953" s="48"/>
      <c r="I2953" s="48"/>
      <c r="J2953" s="111"/>
      <c r="K2953" s="111"/>
    </row>
    <row r="2954" spans="2:11" x14ac:dyDescent="0.25">
      <c r="B2954" s="67"/>
      <c r="C2954" s="67"/>
      <c r="D2954" s="46"/>
      <c r="E2954" s="47"/>
      <c r="F2954" s="48"/>
      <c r="G2954" s="48"/>
      <c r="H2954" s="48"/>
      <c r="I2954" s="48"/>
      <c r="J2954" s="111"/>
      <c r="K2954" s="111"/>
    </row>
    <row r="2955" spans="2:11" x14ac:dyDescent="0.25">
      <c r="B2955" s="67"/>
      <c r="C2955" s="67"/>
      <c r="D2955" s="46"/>
      <c r="E2955" s="47"/>
      <c r="F2955" s="48"/>
      <c r="G2955" s="48"/>
      <c r="H2955" s="48"/>
      <c r="I2955" s="48"/>
      <c r="J2955" s="111"/>
      <c r="K2955" s="111"/>
    </row>
    <row r="2956" spans="2:11" x14ac:dyDescent="0.25">
      <c r="B2956" s="67"/>
      <c r="C2956" s="67"/>
      <c r="D2956" s="46"/>
      <c r="E2956" s="47"/>
      <c r="F2956" s="48"/>
      <c r="G2956" s="48"/>
      <c r="H2956" s="48"/>
      <c r="I2956" s="48"/>
      <c r="J2956" s="111"/>
      <c r="K2956" s="111"/>
    </row>
    <row r="2957" spans="2:11" x14ac:dyDescent="0.25">
      <c r="B2957" s="67"/>
      <c r="C2957" s="67"/>
      <c r="D2957" s="46"/>
      <c r="E2957" s="47"/>
      <c r="F2957" s="48"/>
      <c r="G2957" s="48"/>
      <c r="H2957" s="48"/>
      <c r="I2957" s="48"/>
      <c r="J2957" s="111"/>
      <c r="K2957" s="111"/>
    </row>
    <row r="2958" spans="2:11" x14ac:dyDescent="0.25">
      <c r="B2958" s="67"/>
      <c r="C2958" s="67"/>
      <c r="D2958" s="46"/>
      <c r="E2958" s="47"/>
      <c r="F2958" s="48"/>
      <c r="G2958" s="48"/>
      <c r="H2958" s="48"/>
      <c r="I2958" s="48"/>
      <c r="J2958" s="111"/>
      <c r="K2958" s="111"/>
    </row>
    <row r="2959" spans="2:11" x14ac:dyDescent="0.25">
      <c r="B2959" s="67"/>
      <c r="C2959" s="67"/>
      <c r="D2959" s="46"/>
      <c r="E2959" s="47"/>
      <c r="F2959" s="48"/>
      <c r="G2959" s="48"/>
      <c r="H2959" s="48"/>
      <c r="I2959" s="48"/>
      <c r="J2959" s="111"/>
      <c r="K2959" s="111"/>
    </row>
    <row r="2960" spans="2:11" x14ac:dyDescent="0.25">
      <c r="B2960" s="67"/>
      <c r="C2960" s="67"/>
      <c r="D2960" s="46"/>
      <c r="E2960" s="47"/>
      <c r="F2960" s="48"/>
      <c r="G2960" s="48"/>
      <c r="H2960" s="48"/>
      <c r="I2960" s="48"/>
      <c r="J2960" s="111"/>
      <c r="K2960" s="111"/>
    </row>
    <row r="2961" spans="2:11" x14ac:dyDescent="0.25">
      <c r="B2961" s="67"/>
      <c r="C2961" s="67"/>
      <c r="D2961" s="46"/>
      <c r="E2961" s="47"/>
      <c r="F2961" s="48"/>
      <c r="G2961" s="48"/>
      <c r="H2961" s="48"/>
      <c r="I2961" s="48"/>
      <c r="J2961" s="111"/>
      <c r="K2961" s="111"/>
    </row>
    <row r="2962" spans="2:11" x14ac:dyDescent="0.25">
      <c r="B2962" s="67"/>
      <c r="C2962" s="67"/>
      <c r="D2962" s="46"/>
      <c r="E2962" s="47"/>
      <c r="F2962" s="48"/>
      <c r="G2962" s="48"/>
      <c r="H2962" s="48"/>
      <c r="I2962" s="48"/>
      <c r="J2962" s="111"/>
      <c r="K2962" s="111"/>
    </row>
    <row r="2963" spans="2:11" x14ac:dyDescent="0.25">
      <c r="B2963" s="67"/>
      <c r="C2963" s="67"/>
      <c r="D2963" s="46"/>
      <c r="E2963" s="47"/>
      <c r="F2963" s="48"/>
      <c r="G2963" s="48"/>
      <c r="H2963" s="48"/>
      <c r="I2963" s="48"/>
      <c r="J2963" s="111"/>
      <c r="K2963" s="111"/>
    </row>
    <row r="2964" spans="2:11" x14ac:dyDescent="0.25">
      <c r="B2964" s="67"/>
      <c r="C2964" s="67"/>
      <c r="D2964" s="46"/>
      <c r="E2964" s="47"/>
      <c r="F2964" s="48"/>
      <c r="G2964" s="48"/>
      <c r="H2964" s="48"/>
      <c r="I2964" s="48"/>
      <c r="J2964" s="111"/>
      <c r="K2964" s="111"/>
    </row>
    <row r="2965" spans="2:11" x14ac:dyDescent="0.25">
      <c r="B2965" s="67"/>
      <c r="C2965" s="67"/>
      <c r="D2965" s="46"/>
      <c r="E2965" s="47"/>
      <c r="F2965" s="48"/>
      <c r="G2965" s="48"/>
      <c r="H2965" s="48"/>
      <c r="I2965" s="48"/>
      <c r="J2965" s="111"/>
      <c r="K2965" s="111"/>
    </row>
    <row r="2966" spans="2:11" x14ac:dyDescent="0.25">
      <c r="B2966" s="67"/>
      <c r="C2966" s="67"/>
      <c r="D2966" s="46"/>
      <c r="E2966" s="47"/>
      <c r="F2966" s="48"/>
      <c r="G2966" s="48"/>
      <c r="H2966" s="48"/>
      <c r="I2966" s="48"/>
      <c r="J2966" s="111"/>
      <c r="K2966" s="111"/>
    </row>
    <row r="2967" spans="2:11" x14ac:dyDescent="0.25">
      <c r="B2967" s="67"/>
      <c r="C2967" s="67"/>
      <c r="D2967" s="46"/>
      <c r="E2967" s="47"/>
      <c r="F2967" s="48"/>
      <c r="G2967" s="48"/>
      <c r="H2967" s="48"/>
      <c r="I2967" s="48"/>
      <c r="J2967" s="111"/>
      <c r="K2967" s="111"/>
    </row>
    <row r="2968" spans="2:11" x14ac:dyDescent="0.25">
      <c r="B2968" s="67"/>
      <c r="C2968" s="67"/>
      <c r="D2968" s="46"/>
      <c r="E2968" s="47"/>
      <c r="F2968" s="48"/>
      <c r="G2968" s="48"/>
      <c r="H2968" s="48"/>
      <c r="I2968" s="48"/>
      <c r="J2968" s="111"/>
      <c r="K2968" s="111"/>
    </row>
    <row r="2969" spans="2:11" x14ac:dyDescent="0.25">
      <c r="B2969" s="67"/>
      <c r="C2969" s="67"/>
      <c r="D2969" s="46"/>
      <c r="E2969" s="47"/>
      <c r="F2969" s="48"/>
      <c r="G2969" s="48"/>
      <c r="H2969" s="48"/>
      <c r="I2969" s="48"/>
      <c r="J2969" s="111"/>
      <c r="K2969" s="111"/>
    </row>
    <row r="2970" spans="2:11" x14ac:dyDescent="0.25">
      <c r="B2970" s="67"/>
      <c r="C2970" s="67"/>
      <c r="D2970" s="46"/>
      <c r="E2970" s="47"/>
      <c r="F2970" s="48"/>
      <c r="G2970" s="48"/>
      <c r="H2970" s="48"/>
      <c r="I2970" s="48"/>
      <c r="J2970" s="111"/>
      <c r="K2970" s="111"/>
    </row>
    <row r="2971" spans="2:11" x14ac:dyDescent="0.25">
      <c r="B2971" s="67"/>
      <c r="C2971" s="67"/>
      <c r="D2971" s="46"/>
      <c r="E2971" s="47"/>
      <c r="F2971" s="48"/>
      <c r="G2971" s="48"/>
      <c r="H2971" s="48"/>
      <c r="I2971" s="48"/>
      <c r="J2971" s="111"/>
      <c r="K2971" s="111"/>
    </row>
    <row r="2972" spans="2:11" x14ac:dyDescent="0.25">
      <c r="B2972" s="67"/>
      <c r="C2972" s="67"/>
      <c r="D2972" s="46"/>
      <c r="E2972" s="47"/>
      <c r="F2972" s="48"/>
      <c r="G2972" s="48"/>
      <c r="H2972" s="48"/>
      <c r="I2972" s="48"/>
      <c r="J2972" s="111"/>
      <c r="K2972" s="111"/>
    </row>
    <row r="2973" spans="2:11" x14ac:dyDescent="0.25">
      <c r="B2973" s="67"/>
      <c r="C2973" s="67"/>
      <c r="D2973" s="46"/>
      <c r="E2973" s="47"/>
      <c r="F2973" s="48"/>
      <c r="G2973" s="48"/>
      <c r="H2973" s="48"/>
      <c r="I2973" s="48"/>
      <c r="J2973" s="111"/>
      <c r="K2973" s="111"/>
    </row>
    <row r="2974" spans="2:11" x14ac:dyDescent="0.25">
      <c r="B2974" s="67"/>
      <c r="C2974" s="67"/>
      <c r="D2974" s="46"/>
      <c r="E2974" s="47"/>
      <c r="F2974" s="48"/>
      <c r="G2974" s="48"/>
      <c r="H2974" s="48"/>
      <c r="I2974" s="48"/>
      <c r="J2974" s="111"/>
      <c r="K2974" s="111"/>
    </row>
    <row r="2975" spans="2:11" x14ac:dyDescent="0.25">
      <c r="B2975" s="67"/>
      <c r="C2975" s="67"/>
      <c r="D2975" s="46"/>
      <c r="E2975" s="47"/>
      <c r="F2975" s="48"/>
      <c r="G2975" s="48"/>
      <c r="H2975" s="48"/>
      <c r="I2975" s="48"/>
      <c r="J2975" s="111"/>
      <c r="K2975" s="111"/>
    </row>
    <row r="2976" spans="2:11" x14ac:dyDescent="0.25">
      <c r="B2976" s="67"/>
      <c r="C2976" s="67"/>
      <c r="D2976" s="46"/>
      <c r="E2976" s="47"/>
      <c r="F2976" s="48"/>
      <c r="G2976" s="48"/>
      <c r="H2976" s="48"/>
      <c r="I2976" s="48"/>
      <c r="J2976" s="111"/>
      <c r="K2976" s="111"/>
    </row>
    <row r="2977" spans="2:11" x14ac:dyDescent="0.25">
      <c r="B2977" s="67"/>
      <c r="C2977" s="67"/>
      <c r="D2977" s="46"/>
      <c r="E2977" s="47"/>
      <c r="F2977" s="48"/>
      <c r="G2977" s="48"/>
      <c r="H2977" s="48"/>
      <c r="I2977" s="48"/>
      <c r="J2977" s="111"/>
      <c r="K2977" s="111"/>
    </row>
    <row r="2978" spans="2:11" x14ac:dyDescent="0.25">
      <c r="B2978" s="67"/>
      <c r="C2978" s="67"/>
      <c r="D2978" s="46"/>
      <c r="E2978" s="47"/>
      <c r="F2978" s="48"/>
      <c r="G2978" s="48"/>
      <c r="H2978" s="48"/>
      <c r="I2978" s="48"/>
      <c r="J2978" s="111"/>
      <c r="K2978" s="111"/>
    </row>
    <row r="2979" spans="2:11" x14ac:dyDescent="0.25">
      <c r="B2979" s="67"/>
      <c r="C2979" s="67"/>
      <c r="D2979" s="46"/>
      <c r="E2979" s="47"/>
      <c r="F2979" s="48"/>
      <c r="G2979" s="48"/>
      <c r="H2979" s="48"/>
      <c r="I2979" s="48"/>
      <c r="J2979" s="111"/>
      <c r="K2979" s="111"/>
    </row>
    <row r="2980" spans="2:11" x14ac:dyDescent="0.25">
      <c r="B2980" s="67"/>
      <c r="C2980" s="67"/>
      <c r="D2980" s="46"/>
      <c r="E2980" s="47"/>
      <c r="F2980" s="48"/>
      <c r="G2980" s="48"/>
      <c r="H2980" s="48"/>
      <c r="I2980" s="48"/>
      <c r="J2980" s="111"/>
      <c r="K2980" s="111"/>
    </row>
    <row r="2981" spans="2:11" x14ac:dyDescent="0.25">
      <c r="B2981" s="67"/>
      <c r="C2981" s="67"/>
      <c r="D2981" s="46"/>
      <c r="E2981" s="47"/>
      <c r="F2981" s="48"/>
      <c r="G2981" s="48"/>
      <c r="H2981" s="48"/>
      <c r="I2981" s="48"/>
      <c r="J2981" s="111"/>
      <c r="K2981" s="111"/>
    </row>
    <row r="2982" spans="2:11" x14ac:dyDescent="0.25">
      <c r="B2982" s="67"/>
      <c r="C2982" s="67"/>
      <c r="D2982" s="46"/>
      <c r="E2982" s="47"/>
      <c r="F2982" s="48"/>
      <c r="G2982" s="48"/>
      <c r="H2982" s="48"/>
      <c r="I2982" s="48"/>
      <c r="J2982" s="111"/>
      <c r="K2982" s="111"/>
    </row>
    <row r="2983" spans="2:11" x14ac:dyDescent="0.25">
      <c r="B2983" s="67"/>
      <c r="C2983" s="67"/>
      <c r="D2983" s="46"/>
      <c r="E2983" s="47"/>
      <c r="F2983" s="48"/>
      <c r="G2983" s="48"/>
      <c r="H2983" s="48"/>
      <c r="I2983" s="48"/>
      <c r="J2983" s="111"/>
      <c r="K2983" s="111"/>
    </row>
    <row r="2984" spans="2:11" x14ac:dyDescent="0.25">
      <c r="B2984" s="67"/>
      <c r="C2984" s="67"/>
      <c r="D2984" s="46"/>
      <c r="E2984" s="47"/>
      <c r="F2984" s="48"/>
      <c r="G2984" s="48"/>
      <c r="H2984" s="48"/>
      <c r="I2984" s="48"/>
      <c r="J2984" s="111"/>
      <c r="K2984" s="111"/>
    </row>
    <row r="2985" spans="2:11" x14ac:dyDescent="0.25">
      <c r="B2985" s="67"/>
      <c r="C2985" s="67"/>
      <c r="D2985" s="46"/>
      <c r="E2985" s="47"/>
      <c r="F2985" s="48"/>
      <c r="G2985" s="48"/>
      <c r="H2985" s="48"/>
      <c r="I2985" s="48"/>
      <c r="J2985" s="111"/>
      <c r="K2985" s="111"/>
    </row>
    <row r="2986" spans="2:11" x14ac:dyDescent="0.25">
      <c r="B2986" s="67"/>
      <c r="C2986" s="67"/>
      <c r="D2986" s="46"/>
      <c r="E2986" s="47"/>
      <c r="F2986" s="48"/>
      <c r="G2986" s="48"/>
      <c r="H2986" s="48"/>
      <c r="I2986" s="48"/>
      <c r="J2986" s="111"/>
      <c r="K2986" s="111"/>
    </row>
    <row r="2987" spans="2:11" x14ac:dyDescent="0.25">
      <c r="B2987" s="67"/>
      <c r="C2987" s="67"/>
      <c r="D2987" s="46"/>
      <c r="E2987" s="47"/>
      <c r="F2987" s="48"/>
      <c r="G2987" s="48"/>
      <c r="H2987" s="48"/>
      <c r="I2987" s="48"/>
      <c r="J2987" s="111"/>
      <c r="K2987" s="111"/>
    </row>
    <row r="2988" spans="2:11" x14ac:dyDescent="0.25">
      <c r="B2988" s="67"/>
      <c r="C2988" s="67"/>
      <c r="D2988" s="46"/>
      <c r="E2988" s="47"/>
      <c r="F2988" s="48"/>
      <c r="G2988" s="48"/>
      <c r="H2988" s="48"/>
      <c r="I2988" s="48"/>
      <c r="J2988" s="111"/>
      <c r="K2988" s="111"/>
    </row>
    <row r="2989" spans="2:11" x14ac:dyDescent="0.25">
      <c r="B2989" s="67"/>
      <c r="C2989" s="67"/>
      <c r="D2989" s="46"/>
      <c r="E2989" s="47"/>
      <c r="F2989" s="48"/>
      <c r="G2989" s="48"/>
      <c r="H2989" s="48"/>
      <c r="I2989" s="48"/>
      <c r="J2989" s="111"/>
      <c r="K2989" s="111"/>
    </row>
    <row r="2990" spans="2:11" x14ac:dyDescent="0.25">
      <c r="B2990" s="67"/>
      <c r="C2990" s="67"/>
      <c r="D2990" s="46"/>
      <c r="E2990" s="47"/>
      <c r="F2990" s="48"/>
      <c r="G2990" s="48"/>
      <c r="H2990" s="48"/>
      <c r="I2990" s="48"/>
      <c r="J2990" s="111"/>
      <c r="K2990" s="111"/>
    </row>
    <row r="2991" spans="2:11" x14ac:dyDescent="0.25">
      <c r="B2991" s="67"/>
      <c r="C2991" s="67"/>
      <c r="D2991" s="46"/>
      <c r="E2991" s="47"/>
      <c r="F2991" s="48"/>
      <c r="G2991" s="48"/>
      <c r="H2991" s="48"/>
      <c r="I2991" s="48"/>
      <c r="J2991" s="111"/>
      <c r="K2991" s="111"/>
    </row>
    <row r="2992" spans="2:11" x14ac:dyDescent="0.25">
      <c r="B2992" s="67"/>
      <c r="C2992" s="67"/>
      <c r="D2992" s="46"/>
      <c r="E2992" s="47"/>
      <c r="F2992" s="48"/>
      <c r="G2992" s="48"/>
      <c r="H2992" s="48"/>
      <c r="I2992" s="48"/>
      <c r="J2992" s="111"/>
      <c r="K2992" s="111"/>
    </row>
    <row r="2993" spans="2:11" x14ac:dyDescent="0.25">
      <c r="B2993" s="67"/>
      <c r="C2993" s="67"/>
      <c r="D2993" s="46"/>
      <c r="E2993" s="47"/>
      <c r="F2993" s="48"/>
      <c r="G2993" s="48"/>
      <c r="H2993" s="48"/>
      <c r="I2993" s="48"/>
      <c r="J2993" s="111"/>
      <c r="K2993" s="111"/>
    </row>
    <row r="2994" spans="2:11" x14ac:dyDescent="0.25">
      <c r="B2994" s="67"/>
      <c r="C2994" s="67"/>
      <c r="D2994" s="46"/>
      <c r="E2994" s="47"/>
      <c r="F2994" s="48"/>
      <c r="G2994" s="48"/>
      <c r="H2994" s="48"/>
      <c r="I2994" s="48"/>
      <c r="J2994" s="111"/>
      <c r="K2994" s="111"/>
    </row>
    <row r="2995" spans="2:11" x14ac:dyDescent="0.25">
      <c r="B2995" s="67"/>
      <c r="C2995" s="67"/>
      <c r="D2995" s="46"/>
      <c r="E2995" s="47"/>
      <c r="F2995" s="48"/>
      <c r="G2995" s="48"/>
      <c r="H2995" s="48"/>
      <c r="I2995" s="48"/>
      <c r="J2995" s="111"/>
      <c r="K2995" s="111"/>
    </row>
    <row r="2996" spans="2:11" x14ac:dyDescent="0.25">
      <c r="B2996" s="67"/>
      <c r="C2996" s="67"/>
      <c r="D2996" s="46"/>
      <c r="E2996" s="47"/>
      <c r="F2996" s="48"/>
      <c r="G2996" s="48"/>
      <c r="H2996" s="48"/>
      <c r="I2996" s="48"/>
      <c r="J2996" s="111"/>
      <c r="K2996" s="111"/>
    </row>
    <row r="2997" spans="2:11" x14ac:dyDescent="0.25">
      <c r="B2997" s="67"/>
      <c r="C2997" s="67"/>
      <c r="D2997" s="46"/>
      <c r="E2997" s="47"/>
      <c r="F2997" s="48"/>
      <c r="G2997" s="48"/>
      <c r="H2997" s="48"/>
      <c r="I2997" s="48"/>
      <c r="J2997" s="111"/>
      <c r="K2997" s="111"/>
    </row>
    <row r="2998" spans="2:11" x14ac:dyDescent="0.25">
      <c r="B2998" s="67"/>
      <c r="C2998" s="67"/>
      <c r="D2998" s="46"/>
      <c r="E2998" s="47"/>
      <c r="F2998" s="48"/>
      <c r="G2998" s="48"/>
      <c r="H2998" s="48"/>
      <c r="I2998" s="48"/>
      <c r="J2998" s="111"/>
      <c r="K2998" s="111"/>
    </row>
    <row r="2999" spans="2:11" x14ac:dyDescent="0.25">
      <c r="B2999" s="67"/>
      <c r="C2999" s="67"/>
      <c r="D2999" s="46"/>
      <c r="E2999" s="47"/>
      <c r="F2999" s="48"/>
      <c r="G2999" s="48"/>
      <c r="H2999" s="48"/>
      <c r="I2999" s="48"/>
      <c r="J2999" s="111"/>
      <c r="K2999" s="111"/>
    </row>
    <row r="3000" spans="2:11" x14ac:dyDescent="0.25">
      <c r="B3000" s="67"/>
      <c r="C3000" s="67"/>
      <c r="D3000" s="46"/>
      <c r="E3000" s="47"/>
      <c r="F3000" s="48"/>
      <c r="G3000" s="48"/>
      <c r="H3000" s="48"/>
      <c r="I3000" s="48"/>
      <c r="J3000" s="111"/>
      <c r="K3000" s="111"/>
    </row>
    <row r="3001" spans="2:11" x14ac:dyDescent="0.25">
      <c r="B3001" s="67"/>
      <c r="C3001" s="67"/>
      <c r="D3001" s="46"/>
      <c r="E3001" s="47"/>
      <c r="F3001" s="48"/>
      <c r="G3001" s="48"/>
      <c r="H3001" s="48"/>
      <c r="I3001" s="48"/>
      <c r="J3001" s="111"/>
      <c r="K3001" s="111"/>
    </row>
    <row r="3002" spans="2:11" x14ac:dyDescent="0.25">
      <c r="B3002" s="67"/>
      <c r="C3002" s="67"/>
      <c r="D3002" s="46"/>
      <c r="E3002" s="47"/>
      <c r="F3002" s="48"/>
      <c r="G3002" s="48"/>
      <c r="H3002" s="48"/>
      <c r="I3002" s="48"/>
      <c r="J3002" s="111"/>
      <c r="K3002" s="111"/>
    </row>
    <row r="3003" spans="2:11" x14ac:dyDescent="0.25">
      <c r="B3003" s="67"/>
      <c r="C3003" s="67"/>
      <c r="D3003" s="46"/>
      <c r="E3003" s="47"/>
      <c r="F3003" s="48"/>
      <c r="G3003" s="48"/>
      <c r="H3003" s="48"/>
      <c r="I3003" s="48"/>
      <c r="J3003" s="111"/>
      <c r="K3003" s="111"/>
    </row>
    <row r="3004" spans="2:11" x14ac:dyDescent="0.25">
      <c r="B3004" s="67"/>
      <c r="C3004" s="67"/>
      <c r="D3004" s="46"/>
      <c r="E3004" s="47"/>
      <c r="F3004" s="48"/>
      <c r="G3004" s="48"/>
      <c r="H3004" s="48"/>
      <c r="I3004" s="48"/>
      <c r="J3004" s="111"/>
      <c r="K3004" s="111"/>
    </row>
    <row r="3005" spans="2:11" x14ac:dyDescent="0.25">
      <c r="B3005" s="67"/>
      <c r="C3005" s="67"/>
      <c r="D3005" s="46"/>
      <c r="E3005" s="47"/>
      <c r="F3005" s="48"/>
      <c r="G3005" s="48"/>
      <c r="H3005" s="48"/>
      <c r="I3005" s="48"/>
      <c r="J3005" s="111"/>
      <c r="K3005" s="111"/>
    </row>
    <row r="3006" spans="2:11" x14ac:dyDescent="0.25">
      <c r="B3006" s="67"/>
      <c r="C3006" s="67"/>
      <c r="D3006" s="46"/>
      <c r="E3006" s="47"/>
      <c r="F3006" s="48"/>
      <c r="G3006" s="48"/>
      <c r="H3006" s="48"/>
      <c r="I3006" s="48"/>
      <c r="J3006" s="111"/>
      <c r="K3006" s="111"/>
    </row>
    <row r="3007" spans="2:11" x14ac:dyDescent="0.25">
      <c r="B3007" s="67"/>
      <c r="C3007" s="67"/>
      <c r="D3007" s="46"/>
      <c r="E3007" s="47"/>
      <c r="F3007" s="48"/>
      <c r="G3007" s="48"/>
      <c r="H3007" s="48"/>
      <c r="I3007" s="48"/>
      <c r="J3007" s="111"/>
      <c r="K3007" s="111"/>
    </row>
    <row r="3008" spans="2:11" x14ac:dyDescent="0.25">
      <c r="B3008" s="67"/>
      <c r="C3008" s="67"/>
      <c r="D3008" s="46"/>
      <c r="E3008" s="47"/>
      <c r="F3008" s="48"/>
      <c r="G3008" s="48"/>
      <c r="H3008" s="48"/>
      <c r="I3008" s="48"/>
      <c r="J3008" s="111"/>
      <c r="K3008" s="111"/>
    </row>
    <row r="3009" spans="2:11" x14ac:dyDescent="0.25">
      <c r="B3009" s="67"/>
      <c r="C3009" s="67"/>
      <c r="D3009" s="46"/>
      <c r="E3009" s="47"/>
      <c r="F3009" s="48"/>
      <c r="G3009" s="48"/>
      <c r="H3009" s="48"/>
      <c r="I3009" s="48"/>
      <c r="J3009" s="111"/>
      <c r="K3009" s="111"/>
    </row>
    <row r="3010" spans="2:11" x14ac:dyDescent="0.25">
      <c r="B3010" s="67"/>
      <c r="C3010" s="67"/>
      <c r="D3010" s="46"/>
      <c r="E3010" s="47"/>
      <c r="F3010" s="48"/>
      <c r="G3010" s="48"/>
      <c r="H3010" s="48"/>
      <c r="I3010" s="48"/>
      <c r="J3010" s="111"/>
      <c r="K3010" s="111"/>
    </row>
    <row r="3011" spans="2:11" x14ac:dyDescent="0.25">
      <c r="B3011" s="67"/>
      <c r="C3011" s="67"/>
      <c r="D3011" s="46"/>
      <c r="E3011" s="47"/>
      <c r="F3011" s="48"/>
      <c r="G3011" s="48"/>
      <c r="H3011" s="48"/>
      <c r="I3011" s="48"/>
      <c r="J3011" s="111"/>
      <c r="K3011" s="111"/>
    </row>
    <row r="3012" spans="2:11" x14ac:dyDescent="0.25">
      <c r="B3012" s="67"/>
      <c r="C3012" s="67"/>
      <c r="D3012" s="46"/>
      <c r="E3012" s="47"/>
      <c r="F3012" s="48"/>
      <c r="G3012" s="48"/>
      <c r="H3012" s="48"/>
      <c r="I3012" s="48"/>
      <c r="J3012" s="111"/>
      <c r="K3012" s="111"/>
    </row>
    <row r="3013" spans="2:11" x14ac:dyDescent="0.25">
      <c r="B3013" s="67"/>
      <c r="C3013" s="67"/>
      <c r="D3013" s="46"/>
      <c r="E3013" s="47"/>
      <c r="F3013" s="48"/>
      <c r="G3013" s="48"/>
      <c r="H3013" s="48"/>
      <c r="I3013" s="48"/>
      <c r="J3013" s="111"/>
      <c r="K3013" s="111"/>
    </row>
    <row r="3014" spans="2:11" x14ac:dyDescent="0.25">
      <c r="B3014" s="67"/>
      <c r="C3014" s="67"/>
      <c r="D3014" s="46"/>
      <c r="E3014" s="47"/>
      <c r="F3014" s="48"/>
      <c r="G3014" s="48"/>
      <c r="H3014" s="48"/>
      <c r="I3014" s="48"/>
      <c r="J3014" s="111"/>
      <c r="K3014" s="111"/>
    </row>
    <row r="3015" spans="2:11" x14ac:dyDescent="0.25">
      <c r="B3015" s="67"/>
      <c r="C3015" s="67"/>
      <c r="D3015" s="46"/>
      <c r="E3015" s="47"/>
      <c r="F3015" s="48"/>
      <c r="G3015" s="48"/>
      <c r="H3015" s="48"/>
      <c r="I3015" s="48"/>
      <c r="J3015" s="111"/>
      <c r="K3015" s="111"/>
    </row>
    <row r="3016" spans="2:11" x14ac:dyDescent="0.25">
      <c r="B3016" s="67"/>
      <c r="C3016" s="67"/>
      <c r="D3016" s="46"/>
      <c r="E3016" s="47"/>
      <c r="F3016" s="48"/>
      <c r="G3016" s="48"/>
      <c r="H3016" s="48"/>
      <c r="I3016" s="48"/>
      <c r="J3016" s="111"/>
      <c r="K3016" s="111"/>
    </row>
    <row r="3017" spans="2:11" x14ac:dyDescent="0.25">
      <c r="B3017" s="67"/>
      <c r="C3017" s="67"/>
      <c r="D3017" s="46"/>
      <c r="E3017" s="47"/>
      <c r="F3017" s="48"/>
      <c r="G3017" s="48"/>
      <c r="H3017" s="48"/>
      <c r="I3017" s="48"/>
      <c r="J3017" s="111"/>
      <c r="K3017" s="111"/>
    </row>
    <row r="3018" spans="2:11" x14ac:dyDescent="0.25">
      <c r="B3018" s="67"/>
      <c r="C3018" s="67"/>
      <c r="D3018" s="46"/>
      <c r="E3018" s="47"/>
      <c r="F3018" s="48"/>
      <c r="G3018" s="48"/>
      <c r="H3018" s="48"/>
      <c r="I3018" s="48"/>
      <c r="J3018" s="111"/>
      <c r="K3018" s="111"/>
    </row>
    <row r="3019" spans="2:11" x14ac:dyDescent="0.25">
      <c r="B3019" s="67"/>
      <c r="C3019" s="67"/>
      <c r="D3019" s="46"/>
      <c r="E3019" s="47"/>
      <c r="F3019" s="48"/>
      <c r="G3019" s="48"/>
      <c r="H3019" s="48"/>
      <c r="I3019" s="48"/>
      <c r="J3019" s="111"/>
      <c r="K3019" s="111"/>
    </row>
    <row r="3020" spans="2:11" x14ac:dyDescent="0.25">
      <c r="B3020" s="67"/>
      <c r="C3020" s="67"/>
      <c r="D3020" s="46"/>
      <c r="E3020" s="47"/>
      <c r="F3020" s="48"/>
      <c r="G3020" s="48"/>
      <c r="H3020" s="48"/>
      <c r="I3020" s="48"/>
      <c r="J3020" s="111"/>
      <c r="K3020" s="111"/>
    </row>
    <row r="3021" spans="2:11" x14ac:dyDescent="0.25">
      <c r="B3021" s="67"/>
      <c r="C3021" s="67"/>
      <c r="D3021" s="46"/>
      <c r="E3021" s="47"/>
      <c r="F3021" s="48"/>
      <c r="G3021" s="48"/>
      <c r="H3021" s="48"/>
      <c r="I3021" s="48"/>
      <c r="J3021" s="111"/>
      <c r="K3021" s="111"/>
    </row>
    <row r="3022" spans="2:11" x14ac:dyDescent="0.25">
      <c r="B3022" s="67"/>
      <c r="C3022" s="67"/>
      <c r="D3022" s="46"/>
      <c r="E3022" s="47"/>
      <c r="F3022" s="48"/>
      <c r="G3022" s="48"/>
      <c r="H3022" s="48"/>
      <c r="I3022" s="48"/>
      <c r="J3022" s="111"/>
      <c r="K3022" s="111"/>
    </row>
    <row r="3023" spans="2:11" x14ac:dyDescent="0.25">
      <c r="B3023" s="67"/>
      <c r="C3023" s="67"/>
      <c r="D3023" s="46"/>
      <c r="E3023" s="47"/>
      <c r="F3023" s="48"/>
      <c r="G3023" s="48"/>
      <c r="H3023" s="48"/>
      <c r="I3023" s="48"/>
      <c r="J3023" s="111"/>
      <c r="K3023" s="111"/>
    </row>
    <row r="3024" spans="2:11" x14ac:dyDescent="0.25">
      <c r="B3024" s="67"/>
      <c r="C3024" s="67"/>
      <c r="D3024" s="46"/>
      <c r="E3024" s="47"/>
      <c r="F3024" s="48"/>
      <c r="G3024" s="48"/>
      <c r="H3024" s="48"/>
      <c r="I3024" s="48"/>
      <c r="J3024" s="111"/>
      <c r="K3024" s="111"/>
    </row>
    <row r="3025" spans="2:11" x14ac:dyDescent="0.25">
      <c r="B3025" s="67"/>
      <c r="C3025" s="67"/>
      <c r="D3025" s="46"/>
      <c r="E3025" s="47"/>
      <c r="F3025" s="48"/>
      <c r="G3025" s="48"/>
      <c r="H3025" s="48"/>
      <c r="I3025" s="48"/>
      <c r="J3025" s="111"/>
      <c r="K3025" s="111"/>
    </row>
    <row r="3026" spans="2:11" x14ac:dyDescent="0.25">
      <c r="B3026" s="67"/>
      <c r="C3026" s="67"/>
      <c r="D3026" s="46"/>
      <c r="E3026" s="47"/>
      <c r="F3026" s="48"/>
      <c r="G3026" s="48"/>
      <c r="H3026" s="48"/>
      <c r="I3026" s="48"/>
      <c r="J3026" s="111"/>
      <c r="K3026" s="111"/>
    </row>
    <row r="3027" spans="2:11" x14ac:dyDescent="0.25">
      <c r="B3027" s="67"/>
      <c r="C3027" s="67"/>
      <c r="D3027" s="46"/>
      <c r="E3027" s="47"/>
      <c r="F3027" s="48"/>
      <c r="G3027" s="48"/>
      <c r="H3027" s="48"/>
      <c r="I3027" s="48"/>
      <c r="J3027" s="111"/>
      <c r="K3027" s="111"/>
    </row>
    <row r="3028" spans="2:11" x14ac:dyDescent="0.25">
      <c r="B3028" s="67"/>
      <c r="C3028" s="67"/>
      <c r="D3028" s="46"/>
      <c r="E3028" s="47"/>
      <c r="F3028" s="48"/>
      <c r="G3028" s="48"/>
      <c r="H3028" s="48"/>
      <c r="I3028" s="48"/>
      <c r="J3028" s="111"/>
      <c r="K3028" s="111"/>
    </row>
    <row r="3029" spans="2:11" x14ac:dyDescent="0.25">
      <c r="B3029" s="67"/>
      <c r="C3029" s="67"/>
      <c r="D3029" s="46"/>
      <c r="E3029" s="47"/>
      <c r="F3029" s="48"/>
      <c r="G3029" s="48"/>
      <c r="H3029" s="48"/>
      <c r="I3029" s="48"/>
      <c r="J3029" s="111"/>
      <c r="K3029" s="111"/>
    </row>
    <row r="3030" spans="2:11" x14ac:dyDescent="0.25">
      <c r="B3030" s="67"/>
      <c r="C3030" s="67"/>
      <c r="D3030" s="46"/>
      <c r="E3030" s="47"/>
      <c r="F3030" s="48"/>
      <c r="G3030" s="48"/>
      <c r="H3030" s="48"/>
      <c r="I3030" s="48"/>
      <c r="J3030" s="111"/>
      <c r="K3030" s="111"/>
    </row>
    <row r="3031" spans="2:11" x14ac:dyDescent="0.25">
      <c r="B3031" s="67"/>
      <c r="C3031" s="67"/>
      <c r="D3031" s="46"/>
      <c r="E3031" s="47"/>
      <c r="F3031" s="48"/>
      <c r="G3031" s="48"/>
      <c r="H3031" s="48"/>
      <c r="I3031" s="48"/>
      <c r="J3031" s="111"/>
      <c r="K3031" s="111"/>
    </row>
    <row r="3032" spans="2:11" x14ac:dyDescent="0.25">
      <c r="B3032" s="67"/>
      <c r="C3032" s="67"/>
      <c r="D3032" s="46"/>
      <c r="E3032" s="47"/>
      <c r="F3032" s="48"/>
      <c r="G3032" s="48"/>
      <c r="H3032" s="48"/>
      <c r="I3032" s="48"/>
      <c r="J3032" s="111"/>
      <c r="K3032" s="111"/>
    </row>
    <row r="3033" spans="2:11" x14ac:dyDescent="0.25">
      <c r="B3033" s="67"/>
      <c r="C3033" s="67"/>
      <c r="D3033" s="46"/>
      <c r="E3033" s="47"/>
      <c r="F3033" s="48"/>
      <c r="G3033" s="48"/>
      <c r="H3033" s="48"/>
      <c r="I3033" s="48"/>
      <c r="J3033" s="111"/>
      <c r="K3033" s="111"/>
    </row>
    <row r="3034" spans="2:11" x14ac:dyDescent="0.25">
      <c r="B3034" s="67"/>
      <c r="C3034" s="67"/>
      <c r="D3034" s="46"/>
      <c r="E3034" s="47"/>
      <c r="F3034" s="48"/>
      <c r="G3034" s="48"/>
      <c r="H3034" s="48"/>
      <c r="I3034" s="48"/>
      <c r="J3034" s="111"/>
      <c r="K3034" s="111"/>
    </row>
    <row r="3035" spans="2:11" x14ac:dyDescent="0.25">
      <c r="B3035" s="67"/>
      <c r="C3035" s="67"/>
      <c r="D3035" s="46"/>
      <c r="E3035" s="47"/>
      <c r="F3035" s="48"/>
      <c r="G3035" s="48"/>
      <c r="H3035" s="48"/>
      <c r="I3035" s="48"/>
      <c r="J3035" s="111"/>
      <c r="K3035" s="111"/>
    </row>
    <row r="3036" spans="2:11" x14ac:dyDescent="0.25">
      <c r="B3036" s="67"/>
      <c r="C3036" s="67"/>
      <c r="D3036" s="46"/>
      <c r="E3036" s="47"/>
      <c r="F3036" s="48"/>
      <c r="G3036" s="48"/>
      <c r="H3036" s="48"/>
      <c r="I3036" s="48"/>
      <c r="J3036" s="111"/>
      <c r="K3036" s="111"/>
    </row>
    <row r="3037" spans="2:11" x14ac:dyDescent="0.25">
      <c r="B3037" s="67"/>
      <c r="C3037" s="67"/>
      <c r="D3037" s="46"/>
      <c r="E3037" s="47"/>
      <c r="F3037" s="48"/>
      <c r="G3037" s="48"/>
      <c r="H3037" s="48"/>
      <c r="I3037" s="48"/>
      <c r="J3037" s="111"/>
      <c r="K3037" s="111"/>
    </row>
    <row r="3038" spans="2:11" x14ac:dyDescent="0.25">
      <c r="B3038" s="67"/>
      <c r="C3038" s="67"/>
      <c r="D3038" s="46"/>
      <c r="E3038" s="47"/>
      <c r="F3038" s="48"/>
      <c r="G3038" s="48"/>
      <c r="H3038" s="48"/>
      <c r="I3038" s="48"/>
      <c r="J3038" s="111"/>
      <c r="K3038" s="111"/>
    </row>
    <row r="3039" spans="2:11" x14ac:dyDescent="0.25">
      <c r="B3039" s="67"/>
      <c r="C3039" s="67"/>
      <c r="D3039" s="46"/>
      <c r="E3039" s="47"/>
      <c r="F3039" s="48"/>
      <c r="G3039" s="48"/>
      <c r="H3039" s="48"/>
      <c r="I3039" s="48"/>
      <c r="J3039" s="111"/>
      <c r="K3039" s="111"/>
    </row>
    <row r="3040" spans="2:11" x14ac:dyDescent="0.25">
      <c r="B3040" s="67"/>
      <c r="C3040" s="67"/>
      <c r="D3040" s="46"/>
      <c r="E3040" s="47"/>
      <c r="F3040" s="48"/>
      <c r="G3040" s="48"/>
      <c r="H3040" s="48"/>
      <c r="I3040" s="48"/>
      <c r="J3040" s="111"/>
      <c r="K3040" s="111"/>
    </row>
    <row r="3041" spans="2:11" x14ac:dyDescent="0.25">
      <c r="B3041" s="67"/>
      <c r="C3041" s="67"/>
      <c r="D3041" s="46"/>
      <c r="E3041" s="47"/>
      <c r="F3041" s="48"/>
      <c r="G3041" s="48"/>
      <c r="H3041" s="48"/>
      <c r="I3041" s="48"/>
      <c r="J3041" s="111"/>
      <c r="K3041" s="111"/>
    </row>
    <row r="3042" spans="2:11" x14ac:dyDescent="0.25">
      <c r="B3042" s="67"/>
      <c r="C3042" s="67"/>
      <c r="D3042" s="46"/>
      <c r="E3042" s="47"/>
      <c r="F3042" s="48"/>
      <c r="G3042" s="48"/>
      <c r="H3042" s="48"/>
      <c r="I3042" s="48"/>
      <c r="J3042" s="111"/>
      <c r="K3042" s="111"/>
    </row>
    <row r="3043" spans="2:11" x14ac:dyDescent="0.25">
      <c r="B3043" s="67"/>
      <c r="C3043" s="67"/>
      <c r="D3043" s="46"/>
      <c r="E3043" s="47"/>
      <c r="F3043" s="48"/>
      <c r="G3043" s="48"/>
      <c r="H3043" s="48"/>
      <c r="I3043" s="48"/>
      <c r="J3043" s="111"/>
      <c r="K3043" s="111"/>
    </row>
    <row r="3044" spans="2:11" x14ac:dyDescent="0.25">
      <c r="B3044" s="67"/>
      <c r="C3044" s="67"/>
      <c r="D3044" s="46"/>
      <c r="E3044" s="47"/>
      <c r="F3044" s="48"/>
      <c r="G3044" s="48"/>
      <c r="H3044" s="48"/>
      <c r="I3044" s="48"/>
      <c r="J3044" s="111"/>
      <c r="K3044" s="111"/>
    </row>
    <row r="3045" spans="2:11" x14ac:dyDescent="0.25">
      <c r="B3045" s="67"/>
      <c r="C3045" s="67"/>
      <c r="D3045" s="46"/>
      <c r="E3045" s="47"/>
      <c r="F3045" s="48"/>
      <c r="G3045" s="48"/>
      <c r="H3045" s="48"/>
      <c r="I3045" s="48"/>
      <c r="J3045" s="111"/>
      <c r="K3045" s="111"/>
    </row>
    <row r="3046" spans="2:11" x14ac:dyDescent="0.25">
      <c r="B3046" s="67"/>
      <c r="C3046" s="67"/>
      <c r="D3046" s="46"/>
      <c r="E3046" s="47"/>
      <c r="F3046" s="48"/>
      <c r="G3046" s="48"/>
      <c r="H3046" s="48"/>
      <c r="I3046" s="48"/>
      <c r="J3046" s="111"/>
      <c r="K3046" s="111"/>
    </row>
    <row r="3047" spans="2:11" x14ac:dyDescent="0.25">
      <c r="B3047" s="67"/>
      <c r="C3047" s="67"/>
      <c r="D3047" s="46"/>
      <c r="E3047" s="47"/>
      <c r="F3047" s="48"/>
      <c r="G3047" s="48"/>
      <c r="H3047" s="48"/>
      <c r="I3047" s="48"/>
      <c r="J3047" s="111"/>
      <c r="K3047" s="111"/>
    </row>
    <row r="3048" spans="2:11" x14ac:dyDescent="0.25">
      <c r="B3048" s="67"/>
      <c r="C3048" s="67"/>
      <c r="D3048" s="46"/>
      <c r="E3048" s="47"/>
      <c r="F3048" s="48"/>
      <c r="G3048" s="48"/>
      <c r="H3048" s="48"/>
      <c r="I3048" s="48"/>
      <c r="J3048" s="111"/>
      <c r="K3048" s="111"/>
    </row>
    <row r="3049" spans="2:11" x14ac:dyDescent="0.25">
      <c r="B3049" s="67"/>
      <c r="C3049" s="67"/>
      <c r="D3049" s="46"/>
      <c r="E3049" s="47"/>
      <c r="F3049" s="48"/>
      <c r="G3049" s="48"/>
      <c r="H3049" s="48"/>
      <c r="I3049" s="48"/>
      <c r="J3049" s="111"/>
      <c r="K3049" s="111"/>
    </row>
    <row r="3050" spans="2:11" x14ac:dyDescent="0.25">
      <c r="B3050" s="67"/>
      <c r="C3050" s="67"/>
      <c r="D3050" s="46"/>
      <c r="E3050" s="47"/>
      <c r="F3050" s="48"/>
      <c r="G3050" s="48"/>
      <c r="H3050" s="48"/>
      <c r="I3050" s="48"/>
      <c r="J3050" s="111"/>
      <c r="K3050" s="111"/>
    </row>
    <row r="3051" spans="2:11" x14ac:dyDescent="0.25">
      <c r="B3051" s="67"/>
      <c r="C3051" s="67"/>
      <c r="D3051" s="46"/>
      <c r="E3051" s="47"/>
      <c r="F3051" s="48"/>
      <c r="G3051" s="48"/>
      <c r="H3051" s="48"/>
      <c r="I3051" s="48"/>
      <c r="J3051" s="111"/>
      <c r="K3051" s="111"/>
    </row>
    <row r="3052" spans="2:11" x14ac:dyDescent="0.25">
      <c r="B3052" s="67"/>
      <c r="C3052" s="67"/>
      <c r="D3052" s="46"/>
      <c r="E3052" s="47"/>
      <c r="F3052" s="48"/>
      <c r="G3052" s="48"/>
      <c r="H3052" s="48"/>
      <c r="I3052" s="48"/>
      <c r="J3052" s="111"/>
      <c r="K3052" s="111"/>
    </row>
    <row r="3053" spans="2:11" x14ac:dyDescent="0.25">
      <c r="B3053" s="67"/>
      <c r="C3053" s="67"/>
      <c r="D3053" s="46"/>
      <c r="E3053" s="47"/>
      <c r="F3053" s="48"/>
      <c r="G3053" s="48"/>
      <c r="H3053" s="48"/>
      <c r="I3053" s="48"/>
      <c r="J3053" s="111"/>
      <c r="K3053" s="111"/>
    </row>
    <row r="3054" spans="2:11" x14ac:dyDescent="0.25">
      <c r="B3054" s="67"/>
      <c r="C3054" s="67"/>
      <c r="D3054" s="46"/>
      <c r="E3054" s="47"/>
      <c r="F3054" s="48"/>
      <c r="G3054" s="48"/>
      <c r="H3054" s="48"/>
      <c r="I3054" s="48"/>
      <c r="J3054" s="111"/>
      <c r="K3054" s="111"/>
    </row>
    <row r="3055" spans="2:11" x14ac:dyDescent="0.25">
      <c r="B3055" s="67"/>
      <c r="C3055" s="67"/>
      <c r="D3055" s="46"/>
      <c r="E3055" s="47"/>
      <c r="F3055" s="48"/>
      <c r="G3055" s="48"/>
      <c r="H3055" s="48"/>
      <c r="I3055" s="48"/>
      <c r="J3055" s="111"/>
      <c r="K3055" s="111"/>
    </row>
    <row r="3056" spans="2:11" x14ac:dyDescent="0.25">
      <c r="B3056" s="67"/>
      <c r="C3056" s="67"/>
      <c r="D3056" s="46"/>
      <c r="E3056" s="47"/>
      <c r="F3056" s="48"/>
      <c r="G3056" s="48"/>
      <c r="H3056" s="48"/>
      <c r="I3056" s="48"/>
      <c r="J3056" s="111"/>
      <c r="K3056" s="111"/>
    </row>
    <row r="3057" spans="2:11" x14ac:dyDescent="0.25">
      <c r="B3057" s="67"/>
      <c r="C3057" s="67"/>
      <c r="D3057" s="46"/>
      <c r="E3057" s="47"/>
      <c r="F3057" s="48"/>
      <c r="G3057" s="48"/>
      <c r="H3057" s="48"/>
      <c r="I3057" s="48"/>
      <c r="J3057" s="111"/>
      <c r="K3057" s="111"/>
    </row>
    <row r="3058" spans="2:11" x14ac:dyDescent="0.25">
      <c r="B3058" s="67"/>
      <c r="C3058" s="67"/>
      <c r="D3058" s="46"/>
      <c r="E3058" s="47"/>
      <c r="F3058" s="48"/>
      <c r="G3058" s="48"/>
      <c r="H3058" s="48"/>
      <c r="I3058" s="48"/>
      <c r="J3058" s="111"/>
      <c r="K3058" s="111"/>
    </row>
    <row r="3059" spans="2:11" x14ac:dyDescent="0.25">
      <c r="B3059" s="67"/>
      <c r="C3059" s="67"/>
      <c r="D3059" s="46"/>
      <c r="E3059" s="47"/>
      <c r="F3059" s="48"/>
      <c r="G3059" s="48"/>
      <c r="H3059" s="48"/>
      <c r="I3059" s="48"/>
      <c r="J3059" s="111"/>
      <c r="K3059" s="111"/>
    </row>
    <row r="3060" spans="2:11" x14ac:dyDescent="0.25">
      <c r="B3060" s="67"/>
      <c r="C3060" s="67"/>
      <c r="D3060" s="46"/>
      <c r="E3060" s="47"/>
      <c r="F3060" s="48"/>
      <c r="G3060" s="48"/>
      <c r="H3060" s="48"/>
      <c r="I3060" s="48"/>
      <c r="J3060" s="111"/>
      <c r="K3060" s="111"/>
    </row>
    <row r="3061" spans="2:11" x14ac:dyDescent="0.25">
      <c r="B3061" s="67"/>
      <c r="C3061" s="67"/>
      <c r="D3061" s="46"/>
      <c r="E3061" s="47"/>
      <c r="F3061" s="48"/>
      <c r="G3061" s="48"/>
      <c r="H3061" s="48"/>
      <c r="I3061" s="48"/>
      <c r="J3061" s="111"/>
      <c r="K3061" s="111"/>
    </row>
    <row r="3062" spans="2:11" x14ac:dyDescent="0.25">
      <c r="B3062" s="67"/>
      <c r="C3062" s="67"/>
      <c r="D3062" s="46"/>
      <c r="E3062" s="47"/>
      <c r="F3062" s="48"/>
      <c r="G3062" s="48"/>
      <c r="H3062" s="48"/>
      <c r="I3062" s="48"/>
      <c r="J3062" s="111"/>
      <c r="K3062" s="111"/>
    </row>
    <row r="3063" spans="2:11" x14ac:dyDescent="0.25">
      <c r="B3063" s="67"/>
      <c r="C3063" s="67"/>
      <c r="D3063" s="46"/>
      <c r="E3063" s="47"/>
      <c r="F3063" s="48"/>
      <c r="G3063" s="48"/>
      <c r="H3063" s="48"/>
      <c r="I3063" s="48"/>
      <c r="J3063" s="111"/>
      <c r="K3063" s="111"/>
    </row>
    <row r="3064" spans="2:11" x14ac:dyDescent="0.25">
      <c r="B3064" s="67"/>
      <c r="C3064" s="67"/>
      <c r="D3064" s="46"/>
      <c r="E3064" s="47"/>
      <c r="F3064" s="48"/>
      <c r="G3064" s="48"/>
      <c r="H3064" s="48"/>
      <c r="I3064" s="48"/>
      <c r="J3064" s="111"/>
      <c r="K3064" s="111"/>
    </row>
    <row r="3065" spans="2:11" x14ac:dyDescent="0.25">
      <c r="B3065" s="67"/>
      <c r="C3065" s="67"/>
      <c r="D3065" s="46"/>
      <c r="E3065" s="47"/>
      <c r="F3065" s="48"/>
      <c r="G3065" s="48"/>
      <c r="H3065" s="48"/>
      <c r="I3065" s="48"/>
      <c r="J3065" s="111"/>
      <c r="K3065" s="111"/>
    </row>
    <row r="3066" spans="2:11" x14ac:dyDescent="0.25">
      <c r="B3066" s="67"/>
      <c r="C3066" s="67"/>
      <c r="D3066" s="46"/>
      <c r="E3066" s="47"/>
      <c r="F3066" s="48"/>
      <c r="G3066" s="48"/>
      <c r="H3066" s="48"/>
      <c r="I3066" s="48"/>
      <c r="J3066" s="111"/>
      <c r="K3066" s="111"/>
    </row>
    <row r="3067" spans="2:11" x14ac:dyDescent="0.25">
      <c r="B3067" s="67"/>
      <c r="C3067" s="67"/>
      <c r="D3067" s="46"/>
      <c r="E3067" s="47"/>
      <c r="F3067" s="48"/>
      <c r="G3067" s="48"/>
      <c r="H3067" s="48"/>
      <c r="I3067" s="48"/>
      <c r="J3067" s="111"/>
      <c r="K3067" s="111"/>
    </row>
    <row r="3068" spans="2:11" x14ac:dyDescent="0.25">
      <c r="B3068" s="67"/>
      <c r="C3068" s="67"/>
      <c r="D3068" s="46"/>
      <c r="E3068" s="47"/>
      <c r="F3068" s="48"/>
      <c r="G3068" s="48"/>
      <c r="H3068" s="48"/>
      <c r="I3068" s="48"/>
      <c r="J3068" s="111"/>
      <c r="K3068" s="111"/>
    </row>
    <row r="3069" spans="2:11" x14ac:dyDescent="0.25">
      <c r="B3069" s="67"/>
      <c r="C3069" s="67"/>
      <c r="D3069" s="46"/>
      <c r="E3069" s="47"/>
      <c r="F3069" s="48"/>
      <c r="G3069" s="48"/>
      <c r="H3069" s="48"/>
      <c r="I3069" s="48"/>
      <c r="J3069" s="111"/>
      <c r="K3069" s="111"/>
    </row>
    <row r="3070" spans="2:11" x14ac:dyDescent="0.25">
      <c r="B3070" s="67"/>
      <c r="C3070" s="67"/>
      <c r="D3070" s="46"/>
      <c r="E3070" s="47"/>
      <c r="F3070" s="48"/>
      <c r="G3070" s="48"/>
      <c r="H3070" s="48"/>
      <c r="I3070" s="48"/>
      <c r="J3070" s="111"/>
      <c r="K3070" s="111"/>
    </row>
    <row r="3071" spans="2:11" x14ac:dyDescent="0.25">
      <c r="B3071" s="67"/>
      <c r="C3071" s="67"/>
      <c r="D3071" s="46"/>
      <c r="E3071" s="47"/>
      <c r="F3071" s="48"/>
      <c r="G3071" s="48"/>
      <c r="H3071" s="48"/>
      <c r="I3071" s="48"/>
      <c r="J3071" s="111"/>
      <c r="K3071" s="111"/>
    </row>
    <row r="3072" spans="2:11" x14ac:dyDescent="0.25">
      <c r="B3072" s="67"/>
      <c r="C3072" s="67"/>
      <c r="D3072" s="46"/>
      <c r="E3072" s="47"/>
      <c r="F3072" s="48"/>
      <c r="G3072" s="48"/>
      <c r="H3072" s="48"/>
      <c r="I3072" s="48"/>
      <c r="J3072" s="111"/>
      <c r="K3072" s="111"/>
    </row>
    <row r="3073" spans="2:11" x14ac:dyDescent="0.25">
      <c r="B3073" s="67"/>
      <c r="C3073" s="67"/>
      <c r="D3073" s="46"/>
      <c r="E3073" s="47"/>
      <c r="F3073" s="48"/>
      <c r="G3073" s="48"/>
      <c r="H3073" s="48"/>
      <c r="I3073" s="48"/>
      <c r="J3073" s="111"/>
      <c r="K3073" s="111"/>
    </row>
    <row r="3074" spans="2:11" x14ac:dyDescent="0.25">
      <c r="B3074" s="67"/>
      <c r="C3074" s="67"/>
      <c r="D3074" s="46"/>
      <c r="E3074" s="47"/>
      <c r="F3074" s="48"/>
      <c r="G3074" s="48"/>
      <c r="H3074" s="48"/>
      <c r="I3074" s="48"/>
      <c r="J3074" s="111"/>
      <c r="K3074" s="111"/>
    </row>
    <row r="3075" spans="2:11" x14ac:dyDescent="0.25">
      <c r="B3075" s="67"/>
      <c r="C3075" s="67"/>
      <c r="D3075" s="46"/>
      <c r="E3075" s="47"/>
      <c r="F3075" s="48"/>
      <c r="G3075" s="48"/>
      <c r="H3075" s="48"/>
      <c r="I3075" s="48"/>
      <c r="J3075" s="111"/>
      <c r="K3075" s="111"/>
    </row>
    <row r="3076" spans="2:11" x14ac:dyDescent="0.25">
      <c r="B3076" s="67"/>
      <c r="C3076" s="67"/>
      <c r="D3076" s="46"/>
      <c r="E3076" s="47"/>
      <c r="F3076" s="48"/>
      <c r="G3076" s="48"/>
      <c r="H3076" s="48"/>
      <c r="I3076" s="48"/>
      <c r="J3076" s="111"/>
      <c r="K3076" s="111"/>
    </row>
    <row r="3077" spans="2:11" x14ac:dyDescent="0.25">
      <c r="B3077" s="67"/>
      <c r="C3077" s="67"/>
      <c r="D3077" s="46"/>
      <c r="E3077" s="47"/>
      <c r="F3077" s="48"/>
      <c r="G3077" s="48"/>
      <c r="H3077" s="48"/>
      <c r="I3077" s="48"/>
      <c r="J3077" s="111"/>
      <c r="K3077" s="111"/>
    </row>
    <row r="3078" spans="2:11" x14ac:dyDescent="0.25">
      <c r="B3078" s="67"/>
      <c r="C3078" s="67"/>
      <c r="D3078" s="46"/>
      <c r="E3078" s="47"/>
      <c r="F3078" s="48"/>
      <c r="G3078" s="48"/>
      <c r="H3078" s="48"/>
      <c r="I3078" s="48"/>
      <c r="J3078" s="111"/>
      <c r="K3078" s="111"/>
    </row>
    <row r="3079" spans="2:11" x14ac:dyDescent="0.25">
      <c r="B3079" s="67"/>
      <c r="C3079" s="67"/>
      <c r="D3079" s="46"/>
      <c r="E3079" s="47"/>
      <c r="F3079" s="48"/>
      <c r="G3079" s="48"/>
      <c r="H3079" s="48"/>
      <c r="I3079" s="48"/>
      <c r="J3079" s="111"/>
      <c r="K3079" s="111"/>
    </row>
    <row r="3080" spans="2:11" x14ac:dyDescent="0.25">
      <c r="B3080" s="67"/>
      <c r="C3080" s="67"/>
      <c r="D3080" s="46"/>
      <c r="E3080" s="47"/>
      <c r="F3080" s="48"/>
      <c r="G3080" s="48"/>
      <c r="H3080" s="48"/>
      <c r="I3080" s="48"/>
      <c r="J3080" s="111"/>
      <c r="K3080" s="111"/>
    </row>
    <row r="3081" spans="2:11" x14ac:dyDescent="0.25">
      <c r="B3081" s="67"/>
      <c r="C3081" s="67"/>
      <c r="D3081" s="46"/>
      <c r="E3081" s="47"/>
      <c r="F3081" s="48"/>
      <c r="G3081" s="48"/>
      <c r="H3081" s="48"/>
      <c r="I3081" s="48"/>
      <c r="J3081" s="111"/>
      <c r="K3081" s="111"/>
    </row>
    <row r="3082" spans="2:11" x14ac:dyDescent="0.25">
      <c r="B3082" s="67"/>
      <c r="C3082" s="67"/>
      <c r="D3082" s="46"/>
      <c r="E3082" s="47"/>
      <c r="F3082" s="48"/>
      <c r="G3082" s="48"/>
      <c r="H3082" s="48"/>
      <c r="I3082" s="48"/>
      <c r="J3082" s="111"/>
      <c r="K3082" s="111"/>
    </row>
    <row r="3083" spans="2:11" x14ac:dyDescent="0.25">
      <c r="B3083" s="67"/>
      <c r="C3083" s="67"/>
      <c r="D3083" s="46"/>
      <c r="E3083" s="47"/>
      <c r="F3083" s="48"/>
      <c r="G3083" s="48"/>
      <c r="H3083" s="48"/>
      <c r="I3083" s="48"/>
      <c r="J3083" s="111"/>
      <c r="K3083" s="111"/>
    </row>
    <row r="3084" spans="2:11" x14ac:dyDescent="0.25">
      <c r="B3084" s="67"/>
      <c r="C3084" s="67"/>
      <c r="D3084" s="46"/>
      <c r="E3084" s="47"/>
      <c r="F3084" s="48"/>
      <c r="G3084" s="48"/>
      <c r="H3084" s="48"/>
      <c r="I3084" s="48"/>
      <c r="J3084" s="111"/>
      <c r="K3084" s="111"/>
    </row>
    <row r="3085" spans="2:11" x14ac:dyDescent="0.25">
      <c r="B3085" s="67"/>
      <c r="C3085" s="67"/>
      <c r="D3085" s="46"/>
      <c r="E3085" s="47"/>
      <c r="F3085" s="48"/>
      <c r="G3085" s="48"/>
      <c r="H3085" s="48"/>
      <c r="I3085" s="48"/>
      <c r="J3085" s="111"/>
      <c r="K3085" s="111"/>
    </row>
    <row r="3086" spans="2:11" x14ac:dyDescent="0.25">
      <c r="B3086" s="67"/>
      <c r="C3086" s="67"/>
      <c r="D3086" s="46"/>
      <c r="E3086" s="47"/>
      <c r="F3086" s="48"/>
      <c r="G3086" s="48"/>
      <c r="H3086" s="48"/>
      <c r="I3086" s="48"/>
      <c r="J3086" s="111"/>
      <c r="K3086" s="111"/>
    </row>
    <row r="3087" spans="2:11" x14ac:dyDescent="0.25">
      <c r="B3087" s="67"/>
      <c r="C3087" s="67"/>
      <c r="D3087" s="46"/>
      <c r="E3087" s="47"/>
      <c r="F3087" s="48"/>
      <c r="G3087" s="48"/>
      <c r="H3087" s="48"/>
      <c r="I3087" s="48"/>
      <c r="J3087" s="111"/>
      <c r="K3087" s="111"/>
    </row>
    <row r="3088" spans="2:11" x14ac:dyDescent="0.25">
      <c r="B3088" s="67"/>
      <c r="C3088" s="67"/>
      <c r="D3088" s="46"/>
      <c r="E3088" s="47"/>
      <c r="F3088" s="48"/>
      <c r="G3088" s="48"/>
      <c r="H3088" s="48"/>
      <c r="I3088" s="48"/>
      <c r="J3088" s="111"/>
      <c r="K3088" s="111"/>
    </row>
    <row r="3089" spans="2:11" x14ac:dyDescent="0.25">
      <c r="B3089" s="67"/>
      <c r="C3089" s="67"/>
      <c r="D3089" s="46"/>
      <c r="E3089" s="47"/>
      <c r="F3089" s="48"/>
      <c r="G3089" s="48"/>
      <c r="H3089" s="48"/>
      <c r="I3089" s="48"/>
      <c r="J3089" s="111"/>
      <c r="K3089" s="111"/>
    </row>
    <row r="3090" spans="2:11" x14ac:dyDescent="0.25">
      <c r="B3090" s="67"/>
      <c r="C3090" s="67"/>
      <c r="D3090" s="46"/>
      <c r="E3090" s="47"/>
      <c r="F3090" s="48"/>
      <c r="G3090" s="48"/>
      <c r="H3090" s="48"/>
      <c r="I3090" s="48"/>
      <c r="J3090" s="111"/>
      <c r="K3090" s="111"/>
    </row>
    <row r="3091" spans="2:11" x14ac:dyDescent="0.25">
      <c r="B3091" s="67"/>
      <c r="C3091" s="67"/>
      <c r="D3091" s="46"/>
      <c r="E3091" s="47"/>
      <c r="F3091" s="48"/>
      <c r="G3091" s="48"/>
      <c r="H3091" s="48"/>
      <c r="I3091" s="48"/>
      <c r="J3091" s="111"/>
      <c r="K3091" s="111"/>
    </row>
    <row r="3092" spans="2:11" x14ac:dyDescent="0.25">
      <c r="B3092" s="67"/>
      <c r="C3092" s="67"/>
      <c r="D3092" s="46"/>
      <c r="E3092" s="47"/>
      <c r="F3092" s="48"/>
      <c r="G3092" s="48"/>
      <c r="H3092" s="48"/>
      <c r="I3092" s="48"/>
      <c r="J3092" s="111"/>
      <c r="K3092" s="111"/>
    </row>
    <row r="3093" spans="2:11" x14ac:dyDescent="0.25">
      <c r="B3093" s="67"/>
      <c r="C3093" s="67"/>
      <c r="D3093" s="46"/>
      <c r="E3093" s="47"/>
      <c r="F3093" s="48"/>
      <c r="G3093" s="48"/>
      <c r="H3093" s="48"/>
      <c r="I3093" s="48"/>
      <c r="J3093" s="111"/>
      <c r="K3093" s="111"/>
    </row>
    <row r="3094" spans="2:11" x14ac:dyDescent="0.25">
      <c r="B3094" s="67"/>
      <c r="C3094" s="67"/>
      <c r="D3094" s="46"/>
      <c r="E3094" s="47"/>
      <c r="F3094" s="48"/>
      <c r="G3094" s="48"/>
      <c r="H3094" s="48"/>
      <c r="I3094" s="48"/>
      <c r="J3094" s="111"/>
      <c r="K3094" s="111"/>
    </row>
    <row r="3095" spans="2:11" x14ac:dyDescent="0.25">
      <c r="B3095" s="67"/>
      <c r="C3095" s="67"/>
      <c r="D3095" s="46"/>
      <c r="E3095" s="47"/>
      <c r="F3095" s="48"/>
      <c r="G3095" s="48"/>
      <c r="H3095" s="48"/>
      <c r="I3095" s="48"/>
      <c r="J3095" s="111"/>
      <c r="K3095" s="111"/>
    </row>
    <row r="3096" spans="2:11" x14ac:dyDescent="0.25">
      <c r="B3096" s="67"/>
      <c r="C3096" s="67"/>
      <c r="D3096" s="46"/>
      <c r="E3096" s="47"/>
      <c r="F3096" s="48"/>
      <c r="G3096" s="48"/>
      <c r="H3096" s="48"/>
      <c r="I3096" s="48"/>
      <c r="J3096" s="111"/>
      <c r="K3096" s="111"/>
    </row>
    <row r="3097" spans="2:11" x14ac:dyDescent="0.25">
      <c r="B3097" s="67"/>
      <c r="C3097" s="67"/>
      <c r="D3097" s="46"/>
      <c r="E3097" s="47"/>
      <c r="F3097" s="48"/>
      <c r="G3097" s="48"/>
      <c r="H3097" s="48"/>
      <c r="I3097" s="48"/>
      <c r="J3097" s="111"/>
      <c r="K3097" s="111"/>
    </row>
    <row r="3098" spans="2:11" x14ac:dyDescent="0.25">
      <c r="B3098" s="67"/>
      <c r="C3098" s="67"/>
      <c r="D3098" s="46"/>
      <c r="E3098" s="47"/>
      <c r="F3098" s="48"/>
      <c r="G3098" s="48"/>
      <c r="H3098" s="48"/>
      <c r="I3098" s="48"/>
      <c r="J3098" s="111"/>
      <c r="K3098" s="111"/>
    </row>
    <row r="3099" spans="2:11" x14ac:dyDescent="0.25">
      <c r="B3099" s="67"/>
      <c r="C3099" s="67"/>
      <c r="D3099" s="46"/>
      <c r="E3099" s="47"/>
      <c r="F3099" s="48"/>
      <c r="G3099" s="48"/>
      <c r="H3099" s="48"/>
      <c r="I3099" s="48"/>
      <c r="J3099" s="111"/>
      <c r="K3099" s="111"/>
    </row>
    <row r="3100" spans="2:11" x14ac:dyDescent="0.25">
      <c r="B3100" s="67"/>
      <c r="C3100" s="67"/>
      <c r="D3100" s="46"/>
      <c r="E3100" s="47"/>
      <c r="F3100" s="48"/>
      <c r="G3100" s="48"/>
      <c r="H3100" s="48"/>
      <c r="I3100" s="48"/>
      <c r="J3100" s="111"/>
      <c r="K3100" s="111"/>
    </row>
    <row r="3101" spans="2:11" x14ac:dyDescent="0.25">
      <c r="B3101" s="67"/>
      <c r="C3101" s="67"/>
      <c r="D3101" s="46"/>
      <c r="E3101" s="47"/>
      <c r="F3101" s="48"/>
      <c r="G3101" s="48"/>
      <c r="H3101" s="48"/>
      <c r="I3101" s="48"/>
      <c r="J3101" s="111"/>
      <c r="K3101" s="111"/>
    </row>
    <row r="3102" spans="2:11" x14ac:dyDescent="0.25">
      <c r="B3102" s="67"/>
      <c r="C3102" s="67"/>
      <c r="D3102" s="46"/>
      <c r="E3102" s="47"/>
      <c r="F3102" s="48"/>
      <c r="G3102" s="48"/>
      <c r="H3102" s="48"/>
      <c r="I3102" s="48"/>
      <c r="J3102" s="111"/>
      <c r="K3102" s="111"/>
    </row>
    <row r="3103" spans="2:11" x14ac:dyDescent="0.25">
      <c r="B3103" s="67"/>
      <c r="C3103" s="67"/>
      <c r="D3103" s="46"/>
      <c r="E3103" s="47"/>
      <c r="F3103" s="48"/>
      <c r="G3103" s="48"/>
      <c r="H3103" s="48"/>
      <c r="I3103" s="48"/>
      <c r="J3103" s="111"/>
      <c r="K3103" s="111"/>
    </row>
    <row r="3104" spans="2:11" x14ac:dyDescent="0.25">
      <c r="B3104" s="67"/>
      <c r="C3104" s="67"/>
      <c r="D3104" s="46"/>
      <c r="E3104" s="47"/>
      <c r="F3104" s="48"/>
      <c r="G3104" s="48"/>
      <c r="H3104" s="48"/>
      <c r="I3104" s="48"/>
      <c r="J3104" s="111"/>
      <c r="K3104" s="111"/>
    </row>
    <row r="3105" spans="2:11" x14ac:dyDescent="0.25">
      <c r="B3105" s="67"/>
      <c r="C3105" s="67"/>
      <c r="D3105" s="46"/>
      <c r="E3105" s="47"/>
      <c r="F3105" s="48"/>
      <c r="G3105" s="48"/>
      <c r="H3105" s="48"/>
      <c r="I3105" s="48"/>
      <c r="J3105" s="111"/>
      <c r="K3105" s="111"/>
    </row>
    <row r="3106" spans="2:11" x14ac:dyDescent="0.25">
      <c r="B3106" s="67"/>
      <c r="C3106" s="67"/>
      <c r="D3106" s="46"/>
      <c r="E3106" s="47"/>
      <c r="F3106" s="48"/>
      <c r="G3106" s="48"/>
      <c r="H3106" s="48"/>
      <c r="I3106" s="48"/>
      <c r="J3106" s="111"/>
      <c r="K3106" s="111"/>
    </row>
    <row r="3107" spans="2:11" x14ac:dyDescent="0.25">
      <c r="B3107" s="67"/>
      <c r="C3107" s="67"/>
      <c r="D3107" s="46"/>
      <c r="E3107" s="47"/>
      <c r="F3107" s="48"/>
      <c r="G3107" s="48"/>
      <c r="H3107" s="48"/>
      <c r="I3107" s="48"/>
      <c r="J3107" s="111"/>
      <c r="K3107" s="111"/>
    </row>
    <row r="3108" spans="2:11" x14ac:dyDescent="0.25">
      <c r="B3108" s="67"/>
      <c r="C3108" s="67"/>
      <c r="D3108" s="46"/>
      <c r="E3108" s="47"/>
      <c r="F3108" s="48"/>
      <c r="G3108" s="48"/>
      <c r="H3108" s="48"/>
      <c r="I3108" s="48"/>
      <c r="J3108" s="111"/>
      <c r="K3108" s="111"/>
    </row>
    <row r="3109" spans="2:11" x14ac:dyDescent="0.25">
      <c r="B3109" s="67"/>
      <c r="C3109" s="67"/>
      <c r="D3109" s="46"/>
      <c r="E3109" s="47"/>
      <c r="F3109" s="48"/>
      <c r="G3109" s="48"/>
      <c r="H3109" s="48"/>
      <c r="I3109" s="48"/>
      <c r="J3109" s="111"/>
      <c r="K3109" s="111"/>
    </row>
    <row r="3110" spans="2:11" x14ac:dyDescent="0.25">
      <c r="B3110" s="67"/>
      <c r="C3110" s="67"/>
      <c r="D3110" s="46"/>
      <c r="E3110" s="47"/>
      <c r="F3110" s="48"/>
      <c r="G3110" s="48"/>
      <c r="H3110" s="48"/>
      <c r="I3110" s="48"/>
      <c r="J3110" s="111"/>
      <c r="K3110" s="111"/>
    </row>
    <row r="3111" spans="2:11" x14ac:dyDescent="0.25">
      <c r="B3111" s="67"/>
      <c r="C3111" s="67"/>
      <c r="D3111" s="46"/>
      <c r="E3111" s="47"/>
      <c r="F3111" s="48"/>
      <c r="G3111" s="48"/>
      <c r="H3111" s="48"/>
      <c r="I3111" s="48"/>
      <c r="J3111" s="111"/>
      <c r="K3111" s="111"/>
    </row>
    <row r="3112" spans="2:11" x14ac:dyDescent="0.25">
      <c r="B3112" s="67"/>
      <c r="C3112" s="67"/>
      <c r="D3112" s="46"/>
      <c r="E3112" s="47"/>
      <c r="F3112" s="48"/>
      <c r="G3112" s="48"/>
      <c r="H3112" s="48"/>
      <c r="I3112" s="48"/>
      <c r="J3112" s="111"/>
      <c r="K3112" s="111"/>
    </row>
    <row r="3113" spans="2:11" x14ac:dyDescent="0.25">
      <c r="B3113" s="67"/>
      <c r="C3113" s="67"/>
      <c r="D3113" s="46"/>
      <c r="E3113" s="47"/>
      <c r="F3113" s="48"/>
      <c r="G3113" s="48"/>
      <c r="H3113" s="48"/>
      <c r="I3113" s="48"/>
      <c r="J3113" s="111"/>
      <c r="K3113" s="111"/>
    </row>
    <row r="3114" spans="2:11" x14ac:dyDescent="0.25">
      <c r="B3114" s="67"/>
      <c r="C3114" s="67"/>
      <c r="D3114" s="46"/>
      <c r="E3114" s="47"/>
      <c r="F3114" s="48"/>
      <c r="G3114" s="48"/>
      <c r="H3114" s="48"/>
      <c r="I3114" s="48"/>
      <c r="J3114" s="111"/>
      <c r="K3114" s="111"/>
    </row>
    <row r="3115" spans="2:11" x14ac:dyDescent="0.25">
      <c r="B3115" s="67"/>
      <c r="C3115" s="67"/>
      <c r="D3115" s="46"/>
      <c r="E3115" s="47"/>
      <c r="F3115" s="48"/>
      <c r="G3115" s="48"/>
      <c r="H3115" s="48"/>
      <c r="I3115" s="48"/>
      <c r="J3115" s="111"/>
      <c r="K3115" s="111"/>
    </row>
    <row r="3116" spans="2:11" x14ac:dyDescent="0.25">
      <c r="B3116" s="67"/>
      <c r="C3116" s="67"/>
      <c r="D3116" s="46"/>
      <c r="E3116" s="47"/>
      <c r="F3116" s="48"/>
      <c r="G3116" s="48"/>
      <c r="H3116" s="48"/>
      <c r="I3116" s="48"/>
      <c r="J3116" s="111"/>
      <c r="K3116" s="111"/>
    </row>
    <row r="3117" spans="2:11" x14ac:dyDescent="0.25">
      <c r="B3117" s="67"/>
      <c r="C3117" s="67"/>
      <c r="D3117" s="46"/>
      <c r="E3117" s="47"/>
      <c r="F3117" s="48"/>
      <c r="G3117" s="48"/>
      <c r="H3117" s="48"/>
      <c r="I3117" s="48"/>
      <c r="J3117" s="111"/>
      <c r="K3117" s="111"/>
    </row>
    <row r="3118" spans="2:11" x14ac:dyDescent="0.25">
      <c r="B3118" s="67"/>
      <c r="C3118" s="67"/>
      <c r="D3118" s="46"/>
      <c r="E3118" s="47"/>
      <c r="F3118" s="48"/>
      <c r="G3118" s="48"/>
      <c r="H3118" s="48"/>
      <c r="I3118" s="48"/>
      <c r="J3118" s="111"/>
      <c r="K3118" s="111"/>
    </row>
    <row r="3119" spans="2:11" x14ac:dyDescent="0.25">
      <c r="B3119" s="67"/>
      <c r="C3119" s="67"/>
      <c r="D3119" s="46"/>
      <c r="E3119" s="47"/>
      <c r="F3119" s="48"/>
      <c r="G3119" s="48"/>
      <c r="H3119" s="48"/>
      <c r="I3119" s="48"/>
      <c r="J3119" s="111"/>
      <c r="K3119" s="111"/>
    </row>
    <row r="3120" spans="2:11" x14ac:dyDescent="0.25">
      <c r="B3120" s="67"/>
      <c r="C3120" s="67"/>
      <c r="D3120" s="46"/>
      <c r="E3120" s="47"/>
      <c r="F3120" s="48"/>
      <c r="G3120" s="48"/>
      <c r="H3120" s="48"/>
      <c r="I3120" s="48"/>
      <c r="J3120" s="111"/>
      <c r="K3120" s="111"/>
    </row>
    <row r="3121" spans="2:11" x14ac:dyDescent="0.25">
      <c r="B3121" s="67"/>
      <c r="C3121" s="67"/>
      <c r="D3121" s="46"/>
      <c r="E3121" s="47"/>
      <c r="F3121" s="48"/>
      <c r="G3121" s="48"/>
      <c r="H3121" s="48"/>
      <c r="I3121" s="48"/>
      <c r="J3121" s="111"/>
      <c r="K3121" s="111"/>
    </row>
    <row r="3122" spans="2:11" x14ac:dyDescent="0.25">
      <c r="B3122" s="67"/>
      <c r="C3122" s="67"/>
      <c r="D3122" s="46"/>
      <c r="E3122" s="47"/>
      <c r="F3122" s="48"/>
      <c r="G3122" s="48"/>
      <c r="H3122" s="48"/>
      <c r="I3122" s="48"/>
      <c r="J3122" s="111"/>
      <c r="K3122" s="111"/>
    </row>
    <row r="3123" spans="2:11" x14ac:dyDescent="0.25">
      <c r="B3123" s="67"/>
      <c r="C3123" s="67"/>
      <c r="D3123" s="46"/>
      <c r="E3123" s="47"/>
      <c r="F3123" s="48"/>
      <c r="G3123" s="48"/>
      <c r="H3123" s="48"/>
      <c r="I3123" s="48"/>
      <c r="J3123" s="111"/>
      <c r="K3123" s="111"/>
    </row>
    <row r="3124" spans="2:11" x14ac:dyDescent="0.25">
      <c r="B3124" s="67"/>
      <c r="C3124" s="67"/>
      <c r="D3124" s="46"/>
      <c r="E3124" s="47"/>
      <c r="F3124" s="48"/>
      <c r="G3124" s="48"/>
      <c r="H3124" s="48"/>
      <c r="I3124" s="48"/>
      <c r="J3124" s="111"/>
      <c r="K3124" s="111"/>
    </row>
    <row r="3125" spans="2:11" x14ac:dyDescent="0.25">
      <c r="B3125" s="67"/>
      <c r="C3125" s="67"/>
      <c r="D3125" s="46"/>
      <c r="E3125" s="47"/>
      <c r="F3125" s="48"/>
      <c r="G3125" s="48"/>
      <c r="H3125" s="48"/>
      <c r="I3125" s="48"/>
      <c r="J3125" s="111"/>
      <c r="K3125" s="111"/>
    </row>
    <row r="3126" spans="2:11" x14ac:dyDescent="0.25">
      <c r="B3126" s="67"/>
      <c r="C3126" s="67"/>
      <c r="D3126" s="46"/>
      <c r="E3126" s="47"/>
      <c r="F3126" s="48"/>
      <c r="G3126" s="48"/>
      <c r="H3126" s="48"/>
      <c r="I3126" s="48"/>
      <c r="J3126" s="111"/>
      <c r="K3126" s="111"/>
    </row>
    <row r="3127" spans="2:11" x14ac:dyDescent="0.25">
      <c r="B3127" s="67"/>
      <c r="C3127" s="67"/>
      <c r="D3127" s="46"/>
      <c r="E3127" s="47"/>
      <c r="F3127" s="48"/>
      <c r="G3127" s="48"/>
      <c r="H3127" s="48"/>
      <c r="I3127" s="48"/>
      <c r="J3127" s="111"/>
      <c r="K3127" s="111"/>
    </row>
    <row r="3128" spans="2:11" x14ac:dyDescent="0.25">
      <c r="B3128" s="67"/>
      <c r="C3128" s="67"/>
      <c r="D3128" s="46"/>
      <c r="E3128" s="47"/>
      <c r="F3128" s="48"/>
      <c r="G3128" s="48"/>
      <c r="H3128" s="48"/>
      <c r="I3128" s="48"/>
      <c r="J3128" s="111"/>
      <c r="K3128" s="111"/>
    </row>
    <row r="3129" spans="2:11" x14ac:dyDescent="0.25">
      <c r="B3129" s="67"/>
      <c r="C3129" s="67"/>
      <c r="D3129" s="46"/>
      <c r="E3129" s="47"/>
      <c r="F3129" s="48"/>
      <c r="G3129" s="48"/>
      <c r="H3129" s="48"/>
      <c r="I3129" s="48"/>
      <c r="J3129" s="111"/>
      <c r="K3129" s="111"/>
    </row>
    <row r="3130" spans="2:11" x14ac:dyDescent="0.25">
      <c r="B3130" s="67"/>
      <c r="C3130" s="67"/>
      <c r="D3130" s="46"/>
      <c r="E3130" s="47"/>
      <c r="F3130" s="48"/>
      <c r="G3130" s="48"/>
      <c r="H3130" s="48"/>
      <c r="I3130" s="48"/>
      <c r="J3130" s="111"/>
      <c r="K3130" s="111"/>
    </row>
    <row r="3131" spans="2:11" x14ac:dyDescent="0.25">
      <c r="B3131" s="67"/>
      <c r="C3131" s="67"/>
      <c r="D3131" s="46"/>
      <c r="E3131" s="47"/>
      <c r="F3131" s="48"/>
      <c r="G3131" s="48"/>
      <c r="H3131" s="48"/>
      <c r="I3131" s="48"/>
      <c r="J3131" s="111"/>
      <c r="K3131" s="111"/>
    </row>
    <row r="3132" spans="2:11" x14ac:dyDescent="0.25">
      <c r="B3132" s="67"/>
      <c r="C3132" s="67"/>
      <c r="D3132" s="46"/>
      <c r="E3132" s="47"/>
      <c r="F3132" s="48"/>
      <c r="G3132" s="48"/>
      <c r="H3132" s="48"/>
      <c r="I3132" s="48"/>
      <c r="J3132" s="111"/>
      <c r="K3132" s="111"/>
    </row>
    <row r="3133" spans="2:11" x14ac:dyDescent="0.25">
      <c r="B3133" s="67"/>
      <c r="C3133" s="67"/>
      <c r="D3133" s="46"/>
      <c r="E3133" s="47"/>
      <c r="F3133" s="48"/>
      <c r="G3133" s="48"/>
      <c r="H3133" s="48"/>
      <c r="I3133" s="48"/>
      <c r="J3133" s="111"/>
      <c r="K3133" s="111"/>
    </row>
    <row r="3134" spans="2:11" x14ac:dyDescent="0.25">
      <c r="B3134" s="67"/>
      <c r="C3134" s="67"/>
      <c r="D3134" s="46"/>
      <c r="E3134" s="47"/>
      <c r="F3134" s="48"/>
      <c r="G3134" s="48"/>
      <c r="H3134" s="48"/>
      <c r="I3134" s="48"/>
      <c r="J3134" s="111"/>
      <c r="K3134" s="111"/>
    </row>
    <row r="3135" spans="2:11" x14ac:dyDescent="0.25">
      <c r="B3135" s="67"/>
      <c r="C3135" s="67"/>
      <c r="D3135" s="46"/>
      <c r="E3135" s="47"/>
      <c r="F3135" s="48"/>
      <c r="G3135" s="48"/>
      <c r="H3135" s="48"/>
      <c r="I3135" s="48"/>
      <c r="J3135" s="111"/>
      <c r="K3135" s="111"/>
    </row>
    <row r="3136" spans="2:11" x14ac:dyDescent="0.25">
      <c r="B3136" s="67"/>
      <c r="C3136" s="67"/>
      <c r="D3136" s="46"/>
      <c r="E3136" s="47"/>
      <c r="F3136" s="48"/>
      <c r="G3136" s="48"/>
      <c r="H3136" s="48"/>
      <c r="I3136" s="48"/>
      <c r="J3136" s="111"/>
      <c r="K3136" s="111"/>
    </row>
    <row r="3137" spans="2:11" x14ac:dyDescent="0.25">
      <c r="B3137" s="67"/>
      <c r="C3137" s="67"/>
      <c r="D3137" s="46"/>
      <c r="E3137" s="47"/>
      <c r="F3137" s="48"/>
      <c r="G3137" s="48"/>
      <c r="H3137" s="48"/>
      <c r="I3137" s="48"/>
      <c r="J3137" s="111"/>
      <c r="K3137" s="111"/>
    </row>
    <row r="3138" spans="2:11" x14ac:dyDescent="0.25">
      <c r="B3138" s="67"/>
      <c r="C3138" s="67"/>
      <c r="D3138" s="46"/>
      <c r="E3138" s="47"/>
      <c r="F3138" s="48"/>
      <c r="G3138" s="48"/>
      <c r="H3138" s="48"/>
      <c r="I3138" s="48"/>
      <c r="J3138" s="111"/>
      <c r="K3138" s="111"/>
    </row>
    <row r="3139" spans="2:11" x14ac:dyDescent="0.25">
      <c r="B3139" s="67"/>
      <c r="C3139" s="67"/>
      <c r="D3139" s="46"/>
      <c r="E3139" s="47"/>
      <c r="F3139" s="48"/>
      <c r="G3139" s="48"/>
      <c r="H3139" s="48"/>
      <c r="I3139" s="48"/>
      <c r="J3139" s="111"/>
      <c r="K3139" s="111"/>
    </row>
    <row r="3140" spans="2:11" x14ac:dyDescent="0.25">
      <c r="B3140" s="67"/>
      <c r="C3140" s="67"/>
      <c r="D3140" s="46"/>
      <c r="E3140" s="47"/>
      <c r="F3140" s="48"/>
      <c r="G3140" s="48"/>
      <c r="H3140" s="48"/>
      <c r="I3140" s="48"/>
      <c r="J3140" s="111"/>
      <c r="K3140" s="111"/>
    </row>
    <row r="3141" spans="2:11" x14ac:dyDescent="0.25">
      <c r="B3141" s="67"/>
      <c r="C3141" s="67"/>
      <c r="D3141" s="46"/>
      <c r="E3141" s="47"/>
      <c r="F3141" s="48"/>
      <c r="G3141" s="48"/>
      <c r="H3141" s="48"/>
      <c r="I3141" s="48"/>
      <c r="J3141" s="111"/>
      <c r="K3141" s="111"/>
    </row>
    <row r="3142" spans="2:11" x14ac:dyDescent="0.25">
      <c r="B3142" s="67"/>
      <c r="C3142" s="67"/>
      <c r="D3142" s="46"/>
      <c r="E3142" s="47"/>
      <c r="F3142" s="48"/>
      <c r="G3142" s="48"/>
      <c r="H3142" s="48"/>
      <c r="I3142" s="48"/>
      <c r="J3142" s="111"/>
      <c r="K3142" s="111"/>
    </row>
    <row r="3143" spans="2:11" x14ac:dyDescent="0.25">
      <c r="B3143" s="67"/>
      <c r="C3143" s="67"/>
      <c r="D3143" s="46"/>
      <c r="E3143" s="47"/>
      <c r="F3143" s="48"/>
      <c r="G3143" s="48"/>
      <c r="H3143" s="48"/>
      <c r="I3143" s="48"/>
      <c r="J3143" s="111"/>
      <c r="K3143" s="111"/>
    </row>
    <row r="3144" spans="2:11" x14ac:dyDescent="0.25">
      <c r="B3144" s="67"/>
      <c r="C3144" s="67"/>
      <c r="D3144" s="46"/>
      <c r="E3144" s="47"/>
      <c r="F3144" s="48"/>
      <c r="G3144" s="48"/>
      <c r="H3144" s="48"/>
      <c r="I3144" s="48"/>
      <c r="J3144" s="111"/>
      <c r="K3144" s="111"/>
    </row>
    <row r="3145" spans="2:11" x14ac:dyDescent="0.25">
      <c r="B3145" s="67"/>
      <c r="C3145" s="67"/>
      <c r="D3145" s="46"/>
      <c r="E3145" s="47"/>
      <c r="F3145" s="48"/>
      <c r="G3145" s="48"/>
      <c r="H3145" s="48"/>
      <c r="I3145" s="48"/>
      <c r="J3145" s="111"/>
      <c r="K3145" s="111"/>
    </row>
    <row r="3146" spans="2:11" x14ac:dyDescent="0.25">
      <c r="B3146" s="67"/>
      <c r="C3146" s="67"/>
      <c r="D3146" s="46"/>
      <c r="E3146" s="47"/>
      <c r="F3146" s="48"/>
      <c r="G3146" s="48"/>
      <c r="H3146" s="48"/>
      <c r="I3146" s="48"/>
      <c r="J3146" s="111"/>
      <c r="K3146" s="111"/>
    </row>
    <row r="3147" spans="2:11" x14ac:dyDescent="0.25">
      <c r="B3147" s="67"/>
      <c r="C3147" s="67"/>
      <c r="D3147" s="46"/>
      <c r="E3147" s="47"/>
      <c r="F3147" s="48"/>
      <c r="G3147" s="48"/>
      <c r="H3147" s="48"/>
      <c r="I3147" s="48"/>
      <c r="J3147" s="111"/>
      <c r="K3147" s="111"/>
    </row>
    <row r="3148" spans="2:11" x14ac:dyDescent="0.25">
      <c r="B3148" s="67"/>
      <c r="C3148" s="67"/>
      <c r="D3148" s="46"/>
      <c r="E3148" s="47"/>
      <c r="F3148" s="48"/>
      <c r="G3148" s="48"/>
      <c r="H3148" s="48"/>
      <c r="I3148" s="48"/>
      <c r="J3148" s="111"/>
      <c r="K3148" s="111"/>
    </row>
    <row r="3149" spans="2:11" x14ac:dyDescent="0.25">
      <c r="B3149" s="67"/>
      <c r="C3149" s="67"/>
      <c r="D3149" s="46"/>
      <c r="E3149" s="47"/>
      <c r="F3149" s="48"/>
      <c r="G3149" s="48"/>
      <c r="H3149" s="48"/>
      <c r="I3149" s="48"/>
      <c r="J3149" s="111"/>
      <c r="K3149" s="111"/>
    </row>
    <row r="3150" spans="2:11" x14ac:dyDescent="0.25">
      <c r="B3150" s="67"/>
      <c r="C3150" s="67"/>
      <c r="D3150" s="46"/>
      <c r="E3150" s="47"/>
      <c r="F3150" s="48"/>
      <c r="G3150" s="48"/>
      <c r="H3150" s="48"/>
      <c r="I3150" s="48"/>
      <c r="J3150" s="111"/>
      <c r="K3150" s="111"/>
    </row>
    <row r="3151" spans="2:11" x14ac:dyDescent="0.25">
      <c r="B3151" s="67"/>
      <c r="C3151" s="67"/>
      <c r="D3151" s="46"/>
      <c r="E3151" s="47"/>
      <c r="F3151" s="48"/>
      <c r="G3151" s="48"/>
      <c r="H3151" s="48"/>
      <c r="I3151" s="48"/>
      <c r="J3151" s="111"/>
      <c r="K3151" s="111"/>
    </row>
    <row r="3152" spans="2:11" x14ac:dyDescent="0.25">
      <c r="B3152" s="67"/>
      <c r="C3152" s="67"/>
      <c r="D3152" s="46"/>
      <c r="E3152" s="47"/>
      <c r="F3152" s="48"/>
      <c r="G3152" s="48"/>
      <c r="H3152" s="48"/>
      <c r="I3152" s="48"/>
      <c r="J3152" s="111"/>
      <c r="K3152" s="111"/>
    </row>
    <row r="3153" spans="2:11" x14ac:dyDescent="0.25">
      <c r="B3153" s="67"/>
      <c r="C3153" s="67"/>
      <c r="D3153" s="46"/>
      <c r="E3153" s="47"/>
      <c r="F3153" s="48"/>
      <c r="G3153" s="48"/>
      <c r="H3153" s="48"/>
      <c r="I3153" s="48"/>
      <c r="J3153" s="111"/>
      <c r="K3153" s="111"/>
    </row>
    <row r="3154" spans="2:11" x14ac:dyDescent="0.25">
      <c r="B3154" s="67"/>
      <c r="C3154" s="67"/>
      <c r="D3154" s="46"/>
      <c r="E3154" s="47"/>
      <c r="F3154" s="48"/>
      <c r="G3154" s="48"/>
      <c r="H3154" s="48"/>
      <c r="I3154" s="48"/>
      <c r="J3154" s="111"/>
      <c r="K3154" s="111"/>
    </row>
    <row r="3155" spans="2:11" x14ac:dyDescent="0.25">
      <c r="B3155" s="67"/>
      <c r="C3155" s="67"/>
      <c r="D3155" s="46"/>
      <c r="E3155" s="47"/>
      <c r="F3155" s="48"/>
      <c r="G3155" s="48"/>
      <c r="H3155" s="48"/>
      <c r="I3155" s="48"/>
      <c r="J3155" s="111"/>
      <c r="K3155" s="111"/>
    </row>
    <row r="3156" spans="2:11" x14ac:dyDescent="0.25">
      <c r="B3156" s="67"/>
      <c r="C3156" s="67"/>
      <c r="D3156" s="46"/>
      <c r="E3156" s="47"/>
      <c r="F3156" s="48"/>
      <c r="G3156" s="48"/>
      <c r="H3156" s="48"/>
      <c r="I3156" s="48"/>
      <c r="J3156" s="111"/>
      <c r="K3156" s="111"/>
    </row>
    <row r="3157" spans="2:11" x14ac:dyDescent="0.25">
      <c r="B3157" s="67"/>
      <c r="C3157" s="67"/>
      <c r="D3157" s="46"/>
      <c r="E3157" s="47"/>
      <c r="F3157" s="48"/>
      <c r="G3157" s="48"/>
      <c r="H3157" s="48"/>
      <c r="I3157" s="48"/>
      <c r="J3157" s="111"/>
      <c r="K3157" s="111"/>
    </row>
    <row r="3158" spans="2:11" x14ac:dyDescent="0.25">
      <c r="B3158" s="67"/>
      <c r="C3158" s="67"/>
      <c r="D3158" s="46"/>
      <c r="E3158" s="47"/>
      <c r="F3158" s="48"/>
      <c r="G3158" s="48"/>
      <c r="H3158" s="48"/>
      <c r="I3158" s="48"/>
      <c r="J3158" s="111"/>
      <c r="K3158" s="111"/>
    </row>
    <row r="3159" spans="2:11" x14ac:dyDescent="0.25">
      <c r="B3159" s="67"/>
      <c r="C3159" s="67"/>
      <c r="D3159" s="46"/>
      <c r="E3159" s="47"/>
      <c r="F3159" s="48"/>
      <c r="G3159" s="48"/>
      <c r="H3159" s="48"/>
      <c r="I3159" s="48"/>
      <c r="J3159" s="111"/>
      <c r="K3159" s="111"/>
    </row>
    <row r="3160" spans="2:11" x14ac:dyDescent="0.25">
      <c r="B3160" s="67"/>
      <c r="C3160" s="67"/>
      <c r="D3160" s="46"/>
      <c r="E3160" s="47"/>
      <c r="F3160" s="48"/>
      <c r="G3160" s="48"/>
      <c r="H3160" s="48"/>
      <c r="I3160" s="48"/>
      <c r="J3160" s="111"/>
      <c r="K3160" s="111"/>
    </row>
    <row r="3161" spans="2:11" x14ac:dyDescent="0.25">
      <c r="B3161" s="67"/>
      <c r="C3161" s="67"/>
      <c r="D3161" s="46"/>
      <c r="E3161" s="47"/>
      <c r="F3161" s="48"/>
      <c r="G3161" s="48"/>
      <c r="H3161" s="48"/>
      <c r="I3161" s="48"/>
      <c r="J3161" s="111"/>
      <c r="K3161" s="111"/>
    </row>
    <row r="3162" spans="2:11" x14ac:dyDescent="0.25">
      <c r="B3162" s="67"/>
      <c r="C3162" s="67"/>
      <c r="D3162" s="46"/>
      <c r="E3162" s="47"/>
      <c r="F3162" s="48"/>
      <c r="G3162" s="48"/>
      <c r="H3162" s="48"/>
      <c r="I3162" s="48"/>
      <c r="J3162" s="111"/>
      <c r="K3162" s="111"/>
    </row>
    <row r="3163" spans="2:11" x14ac:dyDescent="0.25">
      <c r="B3163" s="67"/>
      <c r="C3163" s="67"/>
      <c r="D3163" s="46"/>
      <c r="E3163" s="47"/>
      <c r="F3163" s="48"/>
      <c r="G3163" s="48"/>
      <c r="H3163" s="48"/>
      <c r="I3163" s="48"/>
      <c r="J3163" s="111"/>
      <c r="K3163" s="111"/>
    </row>
    <row r="3164" spans="2:11" x14ac:dyDescent="0.25">
      <c r="B3164" s="67"/>
      <c r="C3164" s="67"/>
      <c r="D3164" s="46"/>
      <c r="E3164" s="47"/>
      <c r="F3164" s="48"/>
      <c r="G3164" s="48"/>
      <c r="H3164" s="48"/>
      <c r="I3164" s="48"/>
      <c r="J3164" s="111"/>
      <c r="K3164" s="111"/>
    </row>
    <row r="3165" spans="2:11" x14ac:dyDescent="0.25">
      <c r="B3165" s="67"/>
      <c r="C3165" s="67"/>
      <c r="D3165" s="46"/>
      <c r="E3165" s="47"/>
      <c r="F3165" s="48"/>
      <c r="G3165" s="48"/>
      <c r="H3165" s="48"/>
      <c r="I3165" s="48"/>
      <c r="J3165" s="111"/>
      <c r="K3165" s="111"/>
    </row>
    <row r="3166" spans="2:11" x14ac:dyDescent="0.25">
      <c r="B3166" s="67"/>
      <c r="C3166" s="67"/>
      <c r="D3166" s="46"/>
      <c r="E3166" s="47"/>
      <c r="F3166" s="48"/>
      <c r="G3166" s="48"/>
      <c r="H3166" s="48"/>
      <c r="I3166" s="48"/>
      <c r="J3166" s="111"/>
      <c r="K3166" s="111"/>
    </row>
    <row r="3167" spans="2:11" x14ac:dyDescent="0.25">
      <c r="B3167" s="67"/>
      <c r="C3167" s="67"/>
      <c r="D3167" s="46"/>
      <c r="E3167" s="47"/>
      <c r="F3167" s="48"/>
      <c r="G3167" s="48"/>
      <c r="H3167" s="48"/>
      <c r="I3167" s="48"/>
      <c r="J3167" s="111"/>
      <c r="K3167" s="111"/>
    </row>
    <row r="3168" spans="2:11" x14ac:dyDescent="0.25">
      <c r="B3168" s="67"/>
      <c r="C3168" s="67"/>
      <c r="D3168" s="46"/>
      <c r="E3168" s="47"/>
      <c r="F3168" s="48"/>
      <c r="G3168" s="48"/>
      <c r="H3168" s="48"/>
      <c r="I3168" s="48"/>
      <c r="J3168" s="111"/>
      <c r="K3168" s="111"/>
    </row>
    <row r="3169" spans="2:11" x14ac:dyDescent="0.25">
      <c r="B3169" s="67"/>
      <c r="C3169" s="67"/>
      <c r="D3169" s="46"/>
      <c r="E3169" s="47"/>
      <c r="F3169" s="48"/>
      <c r="G3169" s="48"/>
      <c r="H3169" s="48"/>
      <c r="I3169" s="48"/>
      <c r="J3169" s="111"/>
      <c r="K3169" s="111"/>
    </row>
    <row r="3170" spans="2:11" x14ac:dyDescent="0.25">
      <c r="B3170" s="67"/>
      <c r="C3170" s="67"/>
      <c r="D3170" s="46"/>
      <c r="E3170" s="47"/>
      <c r="F3170" s="48"/>
      <c r="G3170" s="48"/>
      <c r="H3170" s="48"/>
      <c r="I3170" s="48"/>
      <c r="J3170" s="111"/>
      <c r="K3170" s="111"/>
    </row>
    <row r="3171" spans="2:11" x14ac:dyDescent="0.25">
      <c r="B3171" s="67"/>
      <c r="C3171" s="67"/>
      <c r="D3171" s="46"/>
      <c r="E3171" s="47"/>
      <c r="F3171" s="48"/>
      <c r="G3171" s="48"/>
      <c r="H3171" s="48"/>
      <c r="I3171" s="48"/>
      <c r="J3171" s="111"/>
      <c r="K3171" s="111"/>
    </row>
    <row r="3172" spans="2:11" x14ac:dyDescent="0.25">
      <c r="B3172" s="67"/>
      <c r="C3172" s="67"/>
      <c r="D3172" s="46"/>
      <c r="E3172" s="47"/>
      <c r="F3172" s="48"/>
      <c r="G3172" s="48"/>
      <c r="H3172" s="48"/>
      <c r="I3172" s="48"/>
      <c r="J3172" s="111"/>
      <c r="K3172" s="111"/>
    </row>
    <row r="3173" spans="2:11" x14ac:dyDescent="0.25">
      <c r="B3173" s="67"/>
      <c r="C3173" s="67"/>
      <c r="D3173" s="46"/>
      <c r="E3173" s="47"/>
      <c r="F3173" s="48"/>
      <c r="G3173" s="48"/>
      <c r="H3173" s="48"/>
      <c r="I3173" s="48"/>
      <c r="J3173" s="111"/>
      <c r="K3173" s="111"/>
    </row>
    <row r="3174" spans="2:11" x14ac:dyDescent="0.25">
      <c r="B3174" s="67"/>
      <c r="C3174" s="67"/>
      <c r="D3174" s="46"/>
      <c r="E3174" s="47"/>
      <c r="F3174" s="48"/>
      <c r="G3174" s="48"/>
      <c r="H3174" s="48"/>
      <c r="I3174" s="48"/>
      <c r="J3174" s="111"/>
      <c r="K3174" s="111"/>
    </row>
    <row r="3175" spans="2:11" x14ac:dyDescent="0.25">
      <c r="B3175" s="67"/>
      <c r="C3175" s="67"/>
      <c r="D3175" s="46"/>
      <c r="E3175" s="47"/>
      <c r="F3175" s="48"/>
      <c r="G3175" s="48"/>
      <c r="H3175" s="48"/>
      <c r="I3175" s="48"/>
      <c r="J3175" s="111"/>
      <c r="K3175" s="111"/>
    </row>
    <row r="3176" spans="2:11" x14ac:dyDescent="0.25">
      <c r="B3176" s="67"/>
      <c r="C3176" s="67"/>
      <c r="D3176" s="46"/>
      <c r="E3176" s="47"/>
      <c r="F3176" s="48"/>
      <c r="G3176" s="48"/>
      <c r="H3176" s="48"/>
      <c r="I3176" s="48"/>
      <c r="J3176" s="111"/>
      <c r="K3176" s="111"/>
    </row>
    <row r="3177" spans="2:11" x14ac:dyDescent="0.25">
      <c r="B3177" s="67"/>
      <c r="C3177" s="67"/>
      <c r="D3177" s="46"/>
      <c r="E3177" s="47"/>
      <c r="F3177" s="48"/>
      <c r="G3177" s="48"/>
      <c r="H3177" s="48"/>
      <c r="I3177" s="48"/>
      <c r="J3177" s="111"/>
      <c r="K3177" s="111"/>
    </row>
    <row r="3178" spans="2:11" x14ac:dyDescent="0.25">
      <c r="B3178" s="67"/>
      <c r="C3178" s="67"/>
      <c r="D3178" s="46"/>
      <c r="E3178" s="47"/>
      <c r="F3178" s="48"/>
      <c r="G3178" s="48"/>
      <c r="H3178" s="48"/>
      <c r="I3178" s="48"/>
      <c r="J3178" s="111"/>
      <c r="K3178" s="111"/>
    </row>
    <row r="3179" spans="2:11" x14ac:dyDescent="0.25">
      <c r="B3179" s="67"/>
      <c r="C3179" s="67"/>
      <c r="D3179" s="46"/>
      <c r="E3179" s="47"/>
      <c r="F3179" s="48"/>
      <c r="G3179" s="48"/>
      <c r="H3179" s="48"/>
      <c r="I3179" s="48"/>
      <c r="J3179" s="111"/>
      <c r="K3179" s="111"/>
    </row>
    <row r="3180" spans="2:11" x14ac:dyDescent="0.25">
      <c r="B3180" s="67"/>
      <c r="C3180" s="67"/>
      <c r="D3180" s="46"/>
      <c r="E3180" s="47"/>
      <c r="F3180" s="48"/>
      <c r="G3180" s="48"/>
      <c r="H3180" s="48"/>
      <c r="I3180" s="48"/>
      <c r="J3180" s="111"/>
      <c r="K3180" s="111"/>
    </row>
    <row r="3181" spans="2:11" x14ac:dyDescent="0.25">
      <c r="B3181" s="67"/>
      <c r="C3181" s="67"/>
      <c r="D3181" s="46"/>
      <c r="E3181" s="47"/>
      <c r="F3181" s="48"/>
      <c r="G3181" s="48"/>
      <c r="H3181" s="48"/>
      <c r="I3181" s="48"/>
      <c r="J3181" s="111"/>
      <c r="K3181" s="111"/>
    </row>
    <row r="3182" spans="2:11" x14ac:dyDescent="0.25">
      <c r="B3182" s="67"/>
      <c r="C3182" s="67"/>
      <c r="D3182" s="46"/>
      <c r="E3182" s="47"/>
      <c r="F3182" s="48"/>
      <c r="G3182" s="48"/>
      <c r="H3182" s="48"/>
      <c r="I3182" s="48"/>
      <c r="J3182" s="111"/>
      <c r="K3182" s="111"/>
    </row>
    <row r="3183" spans="2:11" x14ac:dyDescent="0.25">
      <c r="B3183" s="67"/>
      <c r="C3183" s="67"/>
      <c r="D3183" s="46"/>
      <c r="E3183" s="47"/>
      <c r="F3183" s="48"/>
      <c r="G3183" s="48"/>
      <c r="H3183" s="48"/>
      <c r="I3183" s="48"/>
      <c r="J3183" s="111"/>
      <c r="K3183" s="111"/>
    </row>
    <row r="3184" spans="2:11" x14ac:dyDescent="0.25">
      <c r="B3184" s="67"/>
      <c r="C3184" s="67"/>
      <c r="D3184" s="46"/>
      <c r="E3184" s="47"/>
      <c r="F3184" s="48"/>
      <c r="G3184" s="48"/>
      <c r="H3184" s="48"/>
      <c r="I3184" s="48"/>
      <c r="J3184" s="111"/>
      <c r="K3184" s="111"/>
    </row>
    <row r="3185" spans="2:11" x14ac:dyDescent="0.25">
      <c r="B3185" s="67"/>
      <c r="C3185" s="67"/>
      <c r="D3185" s="46"/>
      <c r="E3185" s="47"/>
      <c r="F3185" s="48"/>
      <c r="G3185" s="48"/>
      <c r="H3185" s="48"/>
      <c r="I3185" s="48"/>
      <c r="J3185" s="111"/>
      <c r="K3185" s="111"/>
    </row>
    <row r="3186" spans="2:11" x14ac:dyDescent="0.25">
      <c r="B3186" s="67"/>
      <c r="C3186" s="67"/>
      <c r="D3186" s="46"/>
      <c r="E3186" s="47"/>
      <c r="F3186" s="48"/>
      <c r="G3186" s="48"/>
      <c r="H3186" s="48"/>
      <c r="I3186" s="48"/>
      <c r="J3186" s="111"/>
      <c r="K3186" s="111"/>
    </row>
    <row r="3187" spans="2:11" x14ac:dyDescent="0.25">
      <c r="B3187" s="67"/>
      <c r="C3187" s="67"/>
      <c r="D3187" s="46"/>
      <c r="E3187" s="47"/>
      <c r="F3187" s="48"/>
      <c r="G3187" s="48"/>
      <c r="H3187" s="48"/>
      <c r="I3187" s="48"/>
      <c r="J3187" s="111"/>
      <c r="K3187" s="111"/>
    </row>
    <row r="3188" spans="2:11" x14ac:dyDescent="0.25">
      <c r="B3188" s="67"/>
      <c r="C3188" s="67"/>
      <c r="D3188" s="46"/>
      <c r="E3188" s="47"/>
      <c r="F3188" s="48"/>
      <c r="G3188" s="48"/>
      <c r="H3188" s="48"/>
      <c r="I3188" s="48"/>
      <c r="J3188" s="111"/>
      <c r="K3188" s="111"/>
    </row>
    <row r="3189" spans="2:11" x14ac:dyDescent="0.25">
      <c r="B3189" s="67"/>
      <c r="C3189" s="67"/>
      <c r="D3189" s="46"/>
      <c r="E3189" s="47"/>
      <c r="F3189" s="48"/>
      <c r="G3189" s="48"/>
      <c r="H3189" s="48"/>
      <c r="I3189" s="48"/>
      <c r="J3189" s="111"/>
      <c r="K3189" s="111"/>
    </row>
    <row r="3190" spans="2:11" x14ac:dyDescent="0.25">
      <c r="B3190" s="67"/>
      <c r="C3190" s="67"/>
      <c r="D3190" s="46"/>
      <c r="E3190" s="47"/>
      <c r="F3190" s="48"/>
      <c r="G3190" s="48"/>
      <c r="H3190" s="48"/>
      <c r="I3190" s="48"/>
      <c r="J3190" s="111"/>
      <c r="K3190" s="111"/>
    </row>
    <row r="3191" spans="2:11" x14ac:dyDescent="0.25">
      <c r="B3191" s="67"/>
      <c r="C3191" s="67"/>
      <c r="D3191" s="46"/>
      <c r="E3191" s="47"/>
      <c r="F3191" s="48"/>
      <c r="G3191" s="48"/>
      <c r="H3191" s="48"/>
      <c r="I3191" s="48"/>
      <c r="J3191" s="111"/>
      <c r="K3191" s="111"/>
    </row>
    <row r="3192" spans="2:11" x14ac:dyDescent="0.25">
      <c r="B3192" s="67"/>
      <c r="C3192" s="67"/>
      <c r="D3192" s="46"/>
      <c r="E3192" s="47"/>
      <c r="F3192" s="48"/>
      <c r="G3192" s="48"/>
      <c r="H3192" s="48"/>
      <c r="I3192" s="48"/>
      <c r="J3192" s="111"/>
      <c r="K3192" s="111"/>
    </row>
    <row r="3193" spans="2:11" x14ac:dyDescent="0.25">
      <c r="B3193" s="67"/>
      <c r="C3193" s="67"/>
      <c r="D3193" s="46"/>
      <c r="E3193" s="47"/>
      <c r="F3193" s="48"/>
      <c r="G3193" s="48"/>
      <c r="H3193" s="48"/>
      <c r="I3193" s="48"/>
      <c r="J3193" s="111"/>
      <c r="K3193" s="111"/>
    </row>
    <row r="3194" spans="2:11" x14ac:dyDescent="0.25">
      <c r="B3194" s="67"/>
      <c r="C3194" s="67"/>
      <c r="D3194" s="46"/>
      <c r="E3194" s="47"/>
      <c r="F3194" s="48"/>
      <c r="G3194" s="48"/>
      <c r="H3194" s="48"/>
      <c r="I3194" s="48"/>
      <c r="J3194" s="111"/>
      <c r="K3194" s="111"/>
    </row>
    <row r="3195" spans="2:11" x14ac:dyDescent="0.25">
      <c r="B3195" s="67"/>
      <c r="C3195" s="67"/>
      <c r="D3195" s="46"/>
      <c r="E3195" s="47"/>
      <c r="F3195" s="48"/>
      <c r="G3195" s="48"/>
      <c r="H3195" s="48"/>
      <c r="I3195" s="48"/>
      <c r="J3195" s="111"/>
      <c r="K3195" s="111"/>
    </row>
    <row r="3196" spans="2:11" x14ac:dyDescent="0.25">
      <c r="B3196" s="67"/>
      <c r="C3196" s="67"/>
      <c r="D3196" s="46"/>
      <c r="E3196" s="47"/>
      <c r="F3196" s="48"/>
      <c r="G3196" s="48"/>
      <c r="H3196" s="48"/>
      <c r="I3196" s="48"/>
      <c r="J3196" s="111"/>
      <c r="K3196" s="111"/>
    </row>
    <row r="3197" spans="2:11" x14ac:dyDescent="0.25">
      <c r="B3197" s="67"/>
      <c r="C3197" s="67"/>
      <c r="D3197" s="46"/>
      <c r="E3197" s="47"/>
      <c r="F3197" s="48"/>
      <c r="G3197" s="48"/>
      <c r="H3197" s="48"/>
      <c r="I3197" s="48"/>
      <c r="J3197" s="111"/>
      <c r="K3197" s="111"/>
    </row>
    <row r="3198" spans="2:11" x14ac:dyDescent="0.25">
      <c r="B3198" s="67"/>
      <c r="C3198" s="67"/>
      <c r="D3198" s="46"/>
      <c r="E3198" s="47"/>
      <c r="F3198" s="48"/>
      <c r="G3198" s="48"/>
      <c r="H3198" s="48"/>
      <c r="I3198" s="48"/>
      <c r="J3198" s="111"/>
      <c r="K3198" s="111"/>
    </row>
    <row r="3199" spans="2:11" x14ac:dyDescent="0.25">
      <c r="B3199" s="67"/>
      <c r="C3199" s="67"/>
      <c r="D3199" s="46"/>
      <c r="E3199" s="47"/>
      <c r="F3199" s="48"/>
      <c r="G3199" s="48"/>
      <c r="H3199" s="48"/>
      <c r="I3199" s="48"/>
      <c r="J3199" s="111"/>
      <c r="K3199" s="111"/>
    </row>
    <row r="3200" spans="2:11" x14ac:dyDescent="0.25">
      <c r="B3200" s="67"/>
      <c r="C3200" s="67"/>
      <c r="D3200" s="46"/>
      <c r="E3200" s="47"/>
      <c r="F3200" s="48"/>
      <c r="G3200" s="48"/>
      <c r="H3200" s="48"/>
      <c r="I3200" s="48"/>
      <c r="J3200" s="111"/>
      <c r="K3200" s="111"/>
    </row>
    <row r="3201" spans="2:11" x14ac:dyDescent="0.25">
      <c r="B3201" s="67"/>
      <c r="C3201" s="67"/>
      <c r="D3201" s="46"/>
      <c r="E3201" s="47"/>
      <c r="F3201" s="48"/>
      <c r="G3201" s="48"/>
      <c r="H3201" s="48"/>
      <c r="I3201" s="48"/>
      <c r="J3201" s="111"/>
      <c r="K3201" s="111"/>
    </row>
    <row r="3202" spans="2:11" x14ac:dyDescent="0.25">
      <c r="B3202" s="67"/>
      <c r="C3202" s="67"/>
      <c r="D3202" s="46"/>
      <c r="E3202" s="47"/>
      <c r="F3202" s="48"/>
      <c r="G3202" s="48"/>
      <c r="H3202" s="48"/>
      <c r="I3202" s="48"/>
      <c r="J3202" s="111"/>
      <c r="K3202" s="111"/>
    </row>
    <row r="3203" spans="2:11" x14ac:dyDescent="0.25">
      <c r="B3203" s="67"/>
      <c r="C3203" s="67"/>
      <c r="D3203" s="46"/>
      <c r="E3203" s="47"/>
      <c r="F3203" s="48"/>
      <c r="G3203" s="48"/>
      <c r="H3203" s="48"/>
      <c r="I3203" s="48"/>
      <c r="J3203" s="111"/>
      <c r="K3203" s="111"/>
    </row>
    <row r="3204" spans="2:11" x14ac:dyDescent="0.25">
      <c r="B3204" s="67"/>
      <c r="C3204" s="67"/>
      <c r="D3204" s="46"/>
      <c r="E3204" s="47"/>
      <c r="F3204" s="48"/>
      <c r="G3204" s="48"/>
      <c r="H3204" s="48"/>
      <c r="I3204" s="48"/>
      <c r="J3204" s="111"/>
      <c r="K3204" s="111"/>
    </row>
    <row r="3205" spans="2:11" x14ac:dyDescent="0.25">
      <c r="B3205" s="67"/>
      <c r="C3205" s="67"/>
      <c r="D3205" s="46"/>
      <c r="E3205" s="47"/>
      <c r="F3205" s="48"/>
      <c r="G3205" s="48"/>
      <c r="H3205" s="48"/>
      <c r="I3205" s="48"/>
      <c r="J3205" s="111"/>
      <c r="K3205" s="111"/>
    </row>
    <row r="3206" spans="2:11" x14ac:dyDescent="0.25">
      <c r="B3206" s="67"/>
      <c r="C3206" s="67"/>
      <c r="D3206" s="46"/>
      <c r="E3206" s="47"/>
      <c r="F3206" s="48"/>
      <c r="G3206" s="48"/>
      <c r="H3206" s="48"/>
      <c r="I3206" s="48"/>
      <c r="J3206" s="111"/>
      <c r="K3206" s="111"/>
    </row>
    <row r="3207" spans="2:11" x14ac:dyDescent="0.25">
      <c r="B3207" s="67"/>
      <c r="C3207" s="67"/>
      <c r="D3207" s="46"/>
      <c r="E3207" s="47"/>
      <c r="F3207" s="48"/>
      <c r="G3207" s="48"/>
      <c r="H3207" s="48"/>
      <c r="I3207" s="48"/>
      <c r="J3207" s="111"/>
      <c r="K3207" s="111"/>
    </row>
    <row r="3208" spans="2:11" x14ac:dyDescent="0.25">
      <c r="B3208" s="67"/>
      <c r="C3208" s="67"/>
      <c r="D3208" s="46"/>
      <c r="E3208" s="47"/>
      <c r="F3208" s="48"/>
      <c r="G3208" s="48"/>
      <c r="H3208" s="48"/>
      <c r="I3208" s="48"/>
      <c r="J3208" s="111"/>
      <c r="K3208" s="111"/>
    </row>
    <row r="3209" spans="2:11" x14ac:dyDescent="0.25">
      <c r="B3209" s="67"/>
      <c r="C3209" s="67"/>
      <c r="D3209" s="46"/>
      <c r="E3209" s="47"/>
      <c r="F3209" s="48"/>
      <c r="G3209" s="48"/>
      <c r="H3209" s="48"/>
      <c r="I3209" s="48"/>
      <c r="J3209" s="111"/>
      <c r="K3209" s="111"/>
    </row>
    <row r="3210" spans="2:11" x14ac:dyDescent="0.25">
      <c r="B3210" s="67"/>
      <c r="C3210" s="67"/>
      <c r="D3210" s="46"/>
      <c r="E3210" s="47"/>
      <c r="F3210" s="48"/>
      <c r="G3210" s="48"/>
      <c r="H3210" s="48"/>
      <c r="I3210" s="48"/>
      <c r="J3210" s="111"/>
      <c r="K3210" s="111"/>
    </row>
    <row r="3211" spans="2:11" x14ac:dyDescent="0.25">
      <c r="B3211" s="67"/>
      <c r="C3211" s="67"/>
      <c r="D3211" s="46"/>
      <c r="E3211" s="47"/>
      <c r="F3211" s="48"/>
      <c r="G3211" s="48"/>
      <c r="H3211" s="48"/>
      <c r="I3211" s="48"/>
      <c r="J3211" s="111"/>
      <c r="K3211" s="111"/>
    </row>
    <row r="3212" spans="2:11" x14ac:dyDescent="0.25">
      <c r="B3212" s="67"/>
      <c r="C3212" s="67"/>
      <c r="D3212" s="46"/>
      <c r="E3212" s="47"/>
      <c r="F3212" s="48"/>
      <c r="G3212" s="48"/>
      <c r="H3212" s="48"/>
      <c r="I3212" s="48"/>
      <c r="J3212" s="111"/>
      <c r="K3212" s="111"/>
    </row>
    <row r="3213" spans="2:11" x14ac:dyDescent="0.25">
      <c r="B3213" s="67"/>
      <c r="C3213" s="67"/>
      <c r="D3213" s="46"/>
      <c r="E3213" s="47"/>
      <c r="F3213" s="48"/>
      <c r="G3213" s="48"/>
      <c r="H3213" s="48"/>
      <c r="I3213" s="48"/>
      <c r="J3213" s="111"/>
      <c r="K3213" s="111"/>
    </row>
    <row r="3214" spans="2:11" x14ac:dyDescent="0.25">
      <c r="B3214" s="67"/>
      <c r="C3214" s="67"/>
      <c r="D3214" s="46"/>
      <c r="E3214" s="47"/>
      <c r="F3214" s="48"/>
      <c r="G3214" s="48"/>
      <c r="H3214" s="48"/>
      <c r="I3214" s="48"/>
      <c r="J3214" s="111"/>
      <c r="K3214" s="111"/>
    </row>
    <row r="3215" spans="2:11" x14ac:dyDescent="0.25">
      <c r="B3215" s="67"/>
      <c r="C3215" s="67"/>
      <c r="D3215" s="46"/>
      <c r="E3215" s="47"/>
      <c r="F3215" s="48"/>
      <c r="G3215" s="48"/>
      <c r="H3215" s="48"/>
      <c r="I3215" s="48"/>
      <c r="J3215" s="111"/>
      <c r="K3215" s="111"/>
    </row>
    <row r="3216" spans="2:11" x14ac:dyDescent="0.25">
      <c r="B3216" s="67"/>
      <c r="C3216" s="67"/>
      <c r="D3216" s="46"/>
      <c r="E3216" s="47"/>
      <c r="F3216" s="48"/>
      <c r="G3216" s="48"/>
      <c r="H3216" s="48"/>
      <c r="I3216" s="48"/>
      <c r="J3216" s="111"/>
      <c r="K3216" s="111"/>
    </row>
    <row r="3217" spans="2:11" x14ac:dyDescent="0.25">
      <c r="B3217" s="67"/>
      <c r="C3217" s="67"/>
      <c r="D3217" s="46"/>
      <c r="E3217" s="47"/>
      <c r="F3217" s="48"/>
      <c r="G3217" s="48"/>
      <c r="H3217" s="48"/>
      <c r="I3217" s="48"/>
      <c r="J3217" s="111"/>
      <c r="K3217" s="111"/>
    </row>
    <row r="3218" spans="2:11" x14ac:dyDescent="0.25">
      <c r="B3218" s="67"/>
      <c r="C3218" s="67"/>
      <c r="D3218" s="46"/>
      <c r="E3218" s="47"/>
      <c r="F3218" s="48"/>
      <c r="G3218" s="48"/>
      <c r="H3218" s="48"/>
      <c r="I3218" s="48"/>
      <c r="J3218" s="111"/>
      <c r="K3218" s="111"/>
    </row>
    <row r="3219" spans="2:11" x14ac:dyDescent="0.25">
      <c r="B3219" s="67"/>
      <c r="C3219" s="67"/>
      <c r="D3219" s="46"/>
      <c r="E3219" s="47"/>
      <c r="F3219" s="48"/>
      <c r="G3219" s="48"/>
      <c r="H3219" s="48"/>
      <c r="I3219" s="48"/>
      <c r="J3219" s="111"/>
      <c r="K3219" s="111"/>
    </row>
    <row r="3220" spans="2:11" x14ac:dyDescent="0.25">
      <c r="B3220" s="67"/>
      <c r="C3220" s="67"/>
      <c r="D3220" s="46"/>
      <c r="E3220" s="47"/>
      <c r="F3220" s="48"/>
      <c r="G3220" s="48"/>
      <c r="H3220" s="48"/>
      <c r="I3220" s="48"/>
      <c r="J3220" s="111"/>
      <c r="K3220" s="111"/>
    </row>
    <row r="3221" spans="2:11" x14ac:dyDescent="0.25">
      <c r="B3221" s="67"/>
      <c r="C3221" s="67"/>
      <c r="D3221" s="46"/>
      <c r="E3221" s="47"/>
      <c r="F3221" s="48"/>
      <c r="G3221" s="48"/>
      <c r="H3221" s="48"/>
      <c r="I3221" s="48"/>
      <c r="J3221" s="111"/>
      <c r="K3221" s="111"/>
    </row>
    <row r="3222" spans="2:11" x14ac:dyDescent="0.25">
      <c r="B3222" s="67"/>
      <c r="C3222" s="67"/>
      <c r="D3222" s="46"/>
      <c r="E3222" s="47"/>
      <c r="F3222" s="48"/>
      <c r="G3222" s="48"/>
      <c r="H3222" s="48"/>
      <c r="I3222" s="48"/>
      <c r="J3222" s="111"/>
      <c r="K3222" s="111"/>
    </row>
    <row r="3223" spans="2:11" x14ac:dyDescent="0.25">
      <c r="B3223" s="67"/>
      <c r="C3223" s="67"/>
      <c r="D3223" s="46"/>
      <c r="E3223" s="47"/>
      <c r="F3223" s="48"/>
      <c r="G3223" s="48"/>
      <c r="H3223" s="48"/>
      <c r="I3223" s="48"/>
      <c r="J3223" s="111"/>
      <c r="K3223" s="111"/>
    </row>
    <row r="3224" spans="2:11" x14ac:dyDescent="0.25">
      <c r="B3224" s="67"/>
      <c r="C3224" s="67"/>
      <c r="D3224" s="46"/>
      <c r="E3224" s="47"/>
      <c r="F3224" s="48"/>
      <c r="G3224" s="48"/>
      <c r="H3224" s="48"/>
      <c r="I3224" s="48"/>
      <c r="J3224" s="111"/>
      <c r="K3224" s="111"/>
    </row>
    <row r="3225" spans="2:11" x14ac:dyDescent="0.25">
      <c r="B3225" s="67"/>
      <c r="C3225" s="67"/>
      <c r="D3225" s="46"/>
      <c r="E3225" s="47"/>
      <c r="F3225" s="48"/>
      <c r="G3225" s="48"/>
      <c r="H3225" s="48"/>
      <c r="I3225" s="48"/>
      <c r="J3225" s="111"/>
      <c r="K3225" s="111"/>
    </row>
    <row r="3226" spans="2:11" x14ac:dyDescent="0.25">
      <c r="B3226" s="67"/>
      <c r="C3226" s="67"/>
      <c r="D3226" s="46"/>
      <c r="E3226" s="47"/>
      <c r="F3226" s="48"/>
      <c r="G3226" s="48"/>
      <c r="H3226" s="48"/>
      <c r="I3226" s="48"/>
      <c r="J3226" s="111"/>
      <c r="K3226" s="111"/>
    </row>
    <row r="3227" spans="2:11" x14ac:dyDescent="0.25">
      <c r="B3227" s="67"/>
      <c r="C3227" s="67"/>
      <c r="D3227" s="46"/>
      <c r="E3227" s="47"/>
      <c r="F3227" s="48"/>
      <c r="G3227" s="48"/>
      <c r="H3227" s="48"/>
      <c r="I3227" s="48"/>
      <c r="J3227" s="111"/>
      <c r="K3227" s="111"/>
    </row>
    <row r="3228" spans="2:11" x14ac:dyDescent="0.25">
      <c r="B3228" s="67"/>
      <c r="C3228" s="67"/>
      <c r="D3228" s="46"/>
      <c r="E3228" s="47"/>
      <c r="F3228" s="48"/>
      <c r="G3228" s="48"/>
      <c r="H3228" s="48"/>
      <c r="I3228" s="48"/>
      <c r="J3228" s="111"/>
      <c r="K3228" s="111"/>
    </row>
    <row r="3229" spans="2:11" x14ac:dyDescent="0.25">
      <c r="B3229" s="67"/>
      <c r="C3229" s="67"/>
      <c r="D3229" s="46"/>
      <c r="E3229" s="47"/>
      <c r="F3229" s="48"/>
      <c r="G3229" s="48"/>
      <c r="H3229" s="48"/>
      <c r="I3229" s="48"/>
      <c r="J3229" s="111"/>
      <c r="K3229" s="111"/>
    </row>
    <row r="3230" spans="2:11" x14ac:dyDescent="0.25">
      <c r="B3230" s="67"/>
      <c r="C3230" s="67"/>
      <c r="D3230" s="46"/>
      <c r="E3230" s="47"/>
      <c r="F3230" s="48"/>
      <c r="G3230" s="48"/>
      <c r="H3230" s="48"/>
      <c r="I3230" s="48"/>
      <c r="J3230" s="111"/>
      <c r="K3230" s="111"/>
    </row>
    <row r="3231" spans="2:11" x14ac:dyDescent="0.25">
      <c r="B3231" s="67"/>
      <c r="C3231" s="67"/>
      <c r="D3231" s="46"/>
      <c r="E3231" s="47"/>
      <c r="F3231" s="48"/>
      <c r="G3231" s="48"/>
      <c r="H3231" s="48"/>
      <c r="I3231" s="48"/>
      <c r="J3231" s="111"/>
      <c r="K3231" s="111"/>
    </row>
    <row r="3232" spans="2:11" x14ac:dyDescent="0.25">
      <c r="B3232" s="67"/>
      <c r="C3232" s="67"/>
      <c r="D3232" s="46"/>
      <c r="E3232" s="47"/>
      <c r="F3232" s="48"/>
      <c r="G3232" s="48"/>
      <c r="H3232" s="48"/>
      <c r="I3232" s="48"/>
      <c r="J3232" s="111"/>
      <c r="K3232" s="111"/>
    </row>
    <row r="3233" spans="2:11" x14ac:dyDescent="0.25">
      <c r="B3233" s="67"/>
      <c r="C3233" s="67"/>
      <c r="D3233" s="46"/>
      <c r="E3233" s="47"/>
      <c r="F3233" s="48"/>
      <c r="G3233" s="48"/>
      <c r="H3233" s="48"/>
      <c r="I3233" s="48"/>
      <c r="J3233" s="111"/>
      <c r="K3233" s="111"/>
    </row>
    <row r="3234" spans="2:11" x14ac:dyDescent="0.25">
      <c r="B3234" s="67"/>
      <c r="C3234" s="67"/>
      <c r="D3234" s="46"/>
      <c r="E3234" s="47"/>
      <c r="F3234" s="48"/>
      <c r="G3234" s="48"/>
      <c r="H3234" s="48"/>
      <c r="I3234" s="48"/>
      <c r="J3234" s="111"/>
      <c r="K3234" s="111"/>
    </row>
    <row r="3235" spans="2:11" x14ac:dyDescent="0.25">
      <c r="B3235" s="67"/>
      <c r="C3235" s="67"/>
      <c r="D3235" s="46"/>
      <c r="E3235" s="47"/>
      <c r="F3235" s="48"/>
      <c r="G3235" s="48"/>
      <c r="H3235" s="48"/>
      <c r="I3235" s="48"/>
      <c r="J3235" s="111"/>
      <c r="K3235" s="111"/>
    </row>
    <row r="3236" spans="2:11" x14ac:dyDescent="0.25">
      <c r="B3236" s="67"/>
      <c r="C3236" s="67"/>
      <c r="D3236" s="46"/>
      <c r="E3236" s="47"/>
      <c r="F3236" s="48"/>
      <c r="G3236" s="48"/>
      <c r="H3236" s="48"/>
      <c r="I3236" s="48"/>
      <c r="J3236" s="111"/>
      <c r="K3236" s="111"/>
    </row>
    <row r="3237" spans="2:11" x14ac:dyDescent="0.25">
      <c r="B3237" s="67"/>
      <c r="C3237" s="67"/>
      <c r="D3237" s="46"/>
      <c r="E3237" s="47"/>
      <c r="F3237" s="48"/>
      <c r="G3237" s="48"/>
      <c r="H3237" s="48"/>
      <c r="I3237" s="48"/>
      <c r="J3237" s="111"/>
      <c r="K3237" s="111"/>
    </row>
    <row r="3238" spans="2:11" x14ac:dyDescent="0.25">
      <c r="B3238" s="67"/>
      <c r="C3238" s="67"/>
      <c r="D3238" s="46"/>
      <c r="E3238" s="47"/>
      <c r="F3238" s="48"/>
      <c r="G3238" s="48"/>
      <c r="H3238" s="48"/>
      <c r="I3238" s="48"/>
      <c r="J3238" s="111"/>
      <c r="K3238" s="111"/>
    </row>
    <row r="3239" spans="2:11" x14ac:dyDescent="0.25">
      <c r="B3239" s="67"/>
      <c r="C3239" s="67"/>
      <c r="D3239" s="46"/>
      <c r="E3239" s="47"/>
      <c r="F3239" s="48"/>
      <c r="G3239" s="48"/>
      <c r="H3239" s="48"/>
      <c r="I3239" s="48"/>
      <c r="J3239" s="111"/>
      <c r="K3239" s="111"/>
    </row>
    <row r="3240" spans="2:11" x14ac:dyDescent="0.25">
      <c r="B3240" s="67"/>
      <c r="C3240" s="67"/>
      <c r="D3240" s="46"/>
      <c r="E3240" s="47"/>
      <c r="F3240" s="48"/>
      <c r="G3240" s="48"/>
      <c r="H3240" s="48"/>
      <c r="I3240" s="48"/>
      <c r="J3240" s="111"/>
      <c r="K3240" s="111"/>
    </row>
    <row r="3241" spans="2:11" x14ac:dyDescent="0.25">
      <c r="B3241" s="67"/>
      <c r="C3241" s="67"/>
      <c r="D3241" s="46"/>
      <c r="E3241" s="47"/>
      <c r="F3241" s="48"/>
      <c r="G3241" s="48"/>
      <c r="H3241" s="48"/>
      <c r="I3241" s="48"/>
      <c r="J3241" s="111"/>
      <c r="K3241" s="111"/>
    </row>
    <row r="3242" spans="2:11" x14ac:dyDescent="0.25">
      <c r="B3242" s="67"/>
      <c r="C3242" s="67"/>
      <c r="D3242" s="46"/>
      <c r="E3242" s="47"/>
      <c r="F3242" s="48"/>
      <c r="G3242" s="48"/>
      <c r="H3242" s="48"/>
      <c r="I3242" s="48"/>
      <c r="J3242" s="111"/>
      <c r="K3242" s="111"/>
    </row>
    <row r="3243" spans="2:11" x14ac:dyDescent="0.25">
      <c r="B3243" s="67"/>
      <c r="C3243" s="67"/>
      <c r="D3243" s="46"/>
      <c r="E3243" s="47"/>
      <c r="F3243" s="48"/>
      <c r="G3243" s="48"/>
      <c r="H3243" s="48"/>
      <c r="I3243" s="48"/>
      <c r="J3243" s="111"/>
      <c r="K3243" s="111"/>
    </row>
    <row r="3244" spans="2:11" x14ac:dyDescent="0.25">
      <c r="B3244" s="67"/>
      <c r="C3244" s="67"/>
      <c r="D3244" s="46"/>
      <c r="E3244" s="47"/>
      <c r="F3244" s="48"/>
      <c r="G3244" s="48"/>
      <c r="H3244" s="48"/>
      <c r="I3244" s="48"/>
      <c r="J3244" s="111"/>
      <c r="K3244" s="111"/>
    </row>
    <row r="3245" spans="2:11" x14ac:dyDescent="0.25">
      <c r="B3245" s="67"/>
      <c r="C3245" s="67"/>
      <c r="D3245" s="46"/>
      <c r="E3245" s="47"/>
      <c r="F3245" s="48"/>
      <c r="G3245" s="48"/>
      <c r="H3245" s="48"/>
      <c r="I3245" s="48"/>
      <c r="J3245" s="111"/>
      <c r="K3245" s="111"/>
    </row>
    <row r="3246" spans="2:11" x14ac:dyDescent="0.25">
      <c r="B3246" s="67"/>
      <c r="C3246" s="67"/>
      <c r="D3246" s="46"/>
      <c r="E3246" s="47"/>
      <c r="F3246" s="48"/>
      <c r="G3246" s="48"/>
      <c r="H3246" s="48"/>
      <c r="I3246" s="48"/>
      <c r="J3246" s="111"/>
      <c r="K3246" s="111"/>
    </row>
    <row r="3247" spans="2:11" x14ac:dyDescent="0.25">
      <c r="B3247" s="67"/>
      <c r="C3247" s="67"/>
      <c r="D3247" s="46"/>
      <c r="E3247" s="47"/>
      <c r="F3247" s="48"/>
      <c r="G3247" s="48"/>
      <c r="H3247" s="48"/>
      <c r="I3247" s="48"/>
      <c r="J3247" s="111"/>
      <c r="K3247" s="111"/>
    </row>
    <row r="3248" spans="2:11" x14ac:dyDescent="0.25">
      <c r="B3248" s="67"/>
      <c r="C3248" s="67"/>
      <c r="D3248" s="46"/>
      <c r="E3248" s="47"/>
      <c r="F3248" s="48"/>
      <c r="G3248" s="48"/>
      <c r="H3248" s="48"/>
      <c r="I3248" s="48"/>
      <c r="J3248" s="111"/>
      <c r="K3248" s="111"/>
    </row>
    <row r="3249" spans="2:11" x14ac:dyDescent="0.25">
      <c r="B3249" s="67"/>
      <c r="C3249" s="67"/>
      <c r="D3249" s="46"/>
      <c r="E3249" s="47"/>
      <c r="F3249" s="48"/>
      <c r="G3249" s="48"/>
      <c r="H3249" s="48"/>
      <c r="I3249" s="48"/>
      <c r="J3249" s="111"/>
      <c r="K3249" s="111"/>
    </row>
    <row r="3250" spans="2:11" x14ac:dyDescent="0.25">
      <c r="B3250" s="67"/>
      <c r="C3250" s="67"/>
      <c r="D3250" s="46"/>
      <c r="E3250" s="47"/>
      <c r="F3250" s="48"/>
      <c r="G3250" s="48"/>
      <c r="H3250" s="48"/>
      <c r="I3250" s="48"/>
      <c r="J3250" s="111"/>
      <c r="K3250" s="111"/>
    </row>
    <row r="3251" spans="2:11" x14ac:dyDescent="0.25">
      <c r="B3251" s="67"/>
      <c r="C3251" s="67"/>
      <c r="D3251" s="46"/>
      <c r="E3251" s="47"/>
      <c r="F3251" s="48"/>
      <c r="G3251" s="48"/>
      <c r="H3251" s="48"/>
      <c r="I3251" s="48"/>
      <c r="J3251" s="111"/>
      <c r="K3251" s="111"/>
    </row>
    <row r="3252" spans="2:11" x14ac:dyDescent="0.25">
      <c r="B3252" s="67"/>
      <c r="C3252" s="67"/>
      <c r="D3252" s="46"/>
      <c r="E3252" s="47"/>
      <c r="F3252" s="48"/>
      <c r="G3252" s="48"/>
      <c r="H3252" s="48"/>
      <c r="I3252" s="48"/>
      <c r="J3252" s="111"/>
      <c r="K3252" s="111"/>
    </row>
    <row r="3253" spans="2:11" x14ac:dyDescent="0.25">
      <c r="B3253" s="67"/>
      <c r="C3253" s="67"/>
      <c r="D3253" s="46"/>
      <c r="E3253" s="47"/>
      <c r="F3253" s="48"/>
      <c r="G3253" s="48"/>
      <c r="H3253" s="48"/>
      <c r="I3253" s="48"/>
      <c r="J3253" s="111"/>
      <c r="K3253" s="111"/>
    </row>
    <row r="3254" spans="2:11" x14ac:dyDescent="0.25">
      <c r="B3254" s="67"/>
      <c r="C3254" s="67"/>
      <c r="D3254" s="46"/>
      <c r="E3254" s="47"/>
      <c r="F3254" s="48"/>
      <c r="G3254" s="48"/>
      <c r="H3254" s="48"/>
      <c r="I3254" s="48"/>
      <c r="J3254" s="111"/>
      <c r="K3254" s="111"/>
    </row>
    <row r="3255" spans="2:11" x14ac:dyDescent="0.25">
      <c r="B3255" s="67"/>
      <c r="C3255" s="67"/>
      <c r="D3255" s="46"/>
      <c r="E3255" s="47"/>
      <c r="F3255" s="48"/>
      <c r="G3255" s="48"/>
      <c r="H3255" s="48"/>
      <c r="I3255" s="48"/>
      <c r="J3255" s="111"/>
      <c r="K3255" s="111"/>
    </row>
    <row r="3256" spans="2:11" x14ac:dyDescent="0.25">
      <c r="B3256" s="67"/>
      <c r="C3256" s="67"/>
      <c r="D3256" s="46"/>
      <c r="E3256" s="47"/>
      <c r="F3256" s="48"/>
      <c r="G3256" s="48"/>
      <c r="H3256" s="48"/>
      <c r="I3256" s="48"/>
      <c r="J3256" s="111"/>
      <c r="K3256" s="111"/>
    </row>
    <row r="3257" spans="2:11" x14ac:dyDescent="0.25">
      <c r="B3257" s="67"/>
      <c r="C3257" s="67"/>
      <c r="D3257" s="46"/>
      <c r="E3257" s="47"/>
      <c r="F3257" s="48"/>
      <c r="G3257" s="48"/>
      <c r="H3257" s="48"/>
      <c r="I3257" s="48"/>
      <c r="J3257" s="111"/>
      <c r="K3257" s="111"/>
    </row>
    <row r="3258" spans="2:11" x14ac:dyDescent="0.25">
      <c r="B3258" s="67"/>
      <c r="C3258" s="67"/>
      <c r="D3258" s="46"/>
      <c r="E3258" s="47"/>
      <c r="F3258" s="48"/>
      <c r="G3258" s="48"/>
      <c r="H3258" s="48"/>
      <c r="I3258" s="48"/>
      <c r="J3258" s="111"/>
      <c r="K3258" s="111"/>
    </row>
    <row r="3259" spans="2:11" x14ac:dyDescent="0.25">
      <c r="B3259" s="67"/>
      <c r="C3259" s="67"/>
      <c r="D3259" s="46"/>
      <c r="E3259" s="47"/>
      <c r="F3259" s="48"/>
      <c r="G3259" s="48"/>
      <c r="H3259" s="48"/>
      <c r="I3259" s="48"/>
      <c r="J3259" s="111"/>
      <c r="K3259" s="111"/>
    </row>
    <row r="3260" spans="2:11" x14ac:dyDescent="0.25">
      <c r="B3260" s="67"/>
      <c r="C3260" s="67"/>
      <c r="D3260" s="46"/>
      <c r="E3260" s="47"/>
      <c r="F3260" s="48"/>
      <c r="G3260" s="48"/>
      <c r="H3260" s="48"/>
      <c r="I3260" s="48"/>
      <c r="J3260" s="111"/>
      <c r="K3260" s="111"/>
    </row>
    <row r="3261" spans="2:11" x14ac:dyDescent="0.25">
      <c r="B3261" s="67"/>
      <c r="C3261" s="67"/>
      <c r="D3261" s="46"/>
      <c r="E3261" s="47"/>
      <c r="F3261" s="48"/>
      <c r="G3261" s="48"/>
      <c r="H3261" s="48"/>
      <c r="I3261" s="48"/>
      <c r="J3261" s="111"/>
      <c r="K3261" s="111"/>
    </row>
    <row r="3262" spans="2:11" x14ac:dyDescent="0.25">
      <c r="B3262" s="67"/>
      <c r="C3262" s="67"/>
      <c r="D3262" s="46"/>
      <c r="E3262" s="47"/>
      <c r="F3262" s="48"/>
      <c r="G3262" s="48"/>
      <c r="H3262" s="48"/>
      <c r="I3262" s="48"/>
      <c r="J3262" s="111"/>
      <c r="K3262" s="111"/>
    </row>
    <row r="3263" spans="2:11" x14ac:dyDescent="0.25">
      <c r="B3263" s="67"/>
      <c r="C3263" s="67"/>
      <c r="D3263" s="46"/>
      <c r="E3263" s="47"/>
      <c r="F3263" s="48"/>
      <c r="G3263" s="48"/>
      <c r="H3263" s="48"/>
      <c r="I3263" s="48"/>
      <c r="J3263" s="111"/>
      <c r="K3263" s="111"/>
    </row>
    <row r="3264" spans="2:11" x14ac:dyDescent="0.25">
      <c r="B3264" s="67"/>
      <c r="C3264" s="67"/>
      <c r="D3264" s="46"/>
      <c r="E3264" s="47"/>
      <c r="F3264" s="48"/>
      <c r="G3264" s="48"/>
      <c r="H3264" s="48"/>
      <c r="I3264" s="48"/>
      <c r="J3264" s="111"/>
      <c r="K3264" s="111"/>
    </row>
    <row r="3265" spans="2:11" x14ac:dyDescent="0.25">
      <c r="B3265" s="67"/>
      <c r="C3265" s="67"/>
      <c r="D3265" s="46"/>
      <c r="E3265" s="47"/>
      <c r="F3265" s="48"/>
      <c r="G3265" s="48"/>
      <c r="H3265" s="48"/>
      <c r="I3265" s="48"/>
      <c r="J3265" s="111"/>
      <c r="K3265" s="111"/>
    </row>
    <row r="3266" spans="2:11" x14ac:dyDescent="0.25">
      <c r="B3266" s="67"/>
      <c r="C3266" s="67"/>
      <c r="D3266" s="46"/>
      <c r="E3266" s="47"/>
      <c r="F3266" s="48"/>
      <c r="G3266" s="48"/>
      <c r="H3266" s="48"/>
      <c r="I3266" s="48"/>
      <c r="J3266" s="111"/>
      <c r="K3266" s="111"/>
    </row>
    <row r="3267" spans="2:11" x14ac:dyDescent="0.25">
      <c r="B3267" s="67"/>
      <c r="C3267" s="67"/>
      <c r="D3267" s="46"/>
      <c r="E3267" s="47"/>
      <c r="F3267" s="48"/>
      <c r="G3267" s="48"/>
      <c r="H3267" s="48"/>
      <c r="I3267" s="48"/>
      <c r="J3267" s="111"/>
      <c r="K3267" s="111"/>
    </row>
    <row r="3268" spans="2:11" x14ac:dyDescent="0.25">
      <c r="B3268" s="67"/>
      <c r="C3268" s="67"/>
      <c r="D3268" s="46"/>
      <c r="E3268" s="47"/>
      <c r="F3268" s="48"/>
      <c r="G3268" s="48"/>
      <c r="H3268" s="48"/>
      <c r="I3268" s="48"/>
      <c r="J3268" s="111"/>
      <c r="K3268" s="111"/>
    </row>
    <row r="3269" spans="2:11" x14ac:dyDescent="0.25">
      <c r="B3269" s="67"/>
      <c r="C3269" s="67"/>
      <c r="D3269" s="46"/>
      <c r="E3269" s="47"/>
      <c r="F3269" s="48"/>
      <c r="G3269" s="48"/>
      <c r="H3269" s="48"/>
      <c r="I3269" s="48"/>
      <c r="J3269" s="111"/>
      <c r="K3269" s="111"/>
    </row>
    <row r="3270" spans="2:11" x14ac:dyDescent="0.25">
      <c r="B3270" s="67"/>
      <c r="C3270" s="67"/>
      <c r="D3270" s="46"/>
      <c r="E3270" s="47"/>
      <c r="F3270" s="48"/>
      <c r="G3270" s="48"/>
      <c r="H3270" s="48"/>
      <c r="I3270" s="48"/>
      <c r="J3270" s="111"/>
      <c r="K3270" s="111"/>
    </row>
    <row r="3271" spans="2:11" x14ac:dyDescent="0.25">
      <c r="B3271" s="67"/>
      <c r="C3271" s="67"/>
      <c r="D3271" s="46"/>
      <c r="E3271" s="47"/>
      <c r="F3271" s="48"/>
      <c r="G3271" s="48"/>
      <c r="H3271" s="48"/>
      <c r="I3271" s="48"/>
      <c r="J3271" s="111"/>
      <c r="K3271" s="111"/>
    </row>
    <row r="3272" spans="2:11" x14ac:dyDescent="0.25">
      <c r="B3272" s="67"/>
      <c r="C3272" s="67"/>
      <c r="D3272" s="46"/>
      <c r="E3272" s="47"/>
      <c r="F3272" s="48"/>
      <c r="G3272" s="48"/>
      <c r="H3272" s="48"/>
      <c r="I3272" s="48"/>
      <c r="J3272" s="111"/>
      <c r="K3272" s="111"/>
    </row>
    <row r="3273" spans="2:11" x14ac:dyDescent="0.25">
      <c r="B3273" s="67"/>
      <c r="C3273" s="67"/>
      <c r="D3273" s="46"/>
      <c r="E3273" s="47"/>
      <c r="F3273" s="48"/>
      <c r="G3273" s="48"/>
      <c r="H3273" s="48"/>
      <c r="I3273" s="48"/>
      <c r="J3273" s="111"/>
      <c r="K3273" s="111"/>
    </row>
    <row r="3274" spans="2:11" x14ac:dyDescent="0.25">
      <c r="B3274" s="67"/>
      <c r="C3274" s="67"/>
      <c r="D3274" s="46"/>
      <c r="E3274" s="47"/>
      <c r="F3274" s="48"/>
      <c r="G3274" s="48"/>
      <c r="H3274" s="48"/>
      <c r="I3274" s="48"/>
      <c r="J3274" s="111"/>
      <c r="K3274" s="111"/>
    </row>
    <row r="3275" spans="2:11" x14ac:dyDescent="0.25">
      <c r="B3275" s="67"/>
      <c r="C3275" s="67"/>
      <c r="D3275" s="46"/>
      <c r="E3275" s="47"/>
      <c r="F3275" s="48"/>
      <c r="G3275" s="48"/>
      <c r="H3275" s="48"/>
      <c r="I3275" s="48"/>
      <c r="J3275" s="111"/>
      <c r="K3275" s="111"/>
    </row>
    <row r="3276" spans="2:11" x14ac:dyDescent="0.25">
      <c r="B3276" s="67"/>
      <c r="C3276" s="67"/>
      <c r="D3276" s="46"/>
      <c r="E3276" s="47"/>
      <c r="F3276" s="48"/>
      <c r="G3276" s="48"/>
      <c r="H3276" s="48"/>
      <c r="I3276" s="48"/>
      <c r="J3276" s="111"/>
      <c r="K3276" s="111"/>
    </row>
    <row r="3277" spans="2:11" x14ac:dyDescent="0.25">
      <c r="B3277" s="67"/>
      <c r="C3277" s="67"/>
      <c r="D3277" s="46"/>
      <c r="E3277" s="47"/>
      <c r="F3277" s="48"/>
      <c r="G3277" s="48"/>
      <c r="H3277" s="48"/>
      <c r="I3277" s="48"/>
      <c r="J3277" s="111"/>
      <c r="K3277" s="111"/>
    </row>
    <row r="3278" spans="2:11" x14ac:dyDescent="0.25">
      <c r="B3278" s="67"/>
      <c r="C3278" s="67"/>
      <c r="D3278" s="46"/>
      <c r="E3278" s="47"/>
      <c r="F3278" s="48"/>
      <c r="G3278" s="48"/>
      <c r="H3278" s="48"/>
      <c r="I3278" s="48"/>
      <c r="J3278" s="111"/>
      <c r="K3278" s="111"/>
    </row>
    <row r="3279" spans="2:11" x14ac:dyDescent="0.25">
      <c r="B3279" s="67"/>
      <c r="C3279" s="67"/>
      <c r="D3279" s="46"/>
      <c r="E3279" s="47"/>
      <c r="F3279" s="48"/>
      <c r="G3279" s="48"/>
      <c r="H3279" s="48"/>
      <c r="I3279" s="48"/>
      <c r="J3279" s="111"/>
      <c r="K3279" s="111"/>
    </row>
    <row r="3280" spans="2:11" x14ac:dyDescent="0.25">
      <c r="B3280" s="67"/>
      <c r="C3280" s="67"/>
      <c r="D3280" s="46"/>
      <c r="E3280" s="47"/>
      <c r="F3280" s="48"/>
      <c r="G3280" s="48"/>
      <c r="H3280" s="48"/>
      <c r="I3280" s="48"/>
      <c r="J3280" s="111"/>
      <c r="K3280" s="111"/>
    </row>
    <row r="3281" spans="2:11" x14ac:dyDescent="0.25">
      <c r="B3281" s="67"/>
      <c r="C3281" s="67"/>
      <c r="D3281" s="46"/>
      <c r="E3281" s="47"/>
      <c r="F3281" s="48"/>
      <c r="G3281" s="48"/>
      <c r="H3281" s="48"/>
      <c r="I3281" s="48"/>
      <c r="J3281" s="111"/>
      <c r="K3281" s="111"/>
    </row>
    <row r="3282" spans="2:11" x14ac:dyDescent="0.25">
      <c r="B3282" s="67"/>
      <c r="C3282" s="67"/>
      <c r="D3282" s="46"/>
      <c r="E3282" s="47"/>
      <c r="F3282" s="48"/>
      <c r="G3282" s="48"/>
      <c r="H3282" s="48"/>
      <c r="I3282" s="48"/>
      <c r="J3282" s="111"/>
      <c r="K3282" s="111"/>
    </row>
    <row r="3283" spans="2:11" x14ac:dyDescent="0.25">
      <c r="B3283" s="67"/>
      <c r="C3283" s="67"/>
      <c r="D3283" s="46"/>
      <c r="E3283" s="47"/>
      <c r="F3283" s="48"/>
      <c r="G3283" s="48"/>
      <c r="H3283" s="48"/>
      <c r="I3283" s="48"/>
      <c r="J3283" s="111"/>
      <c r="K3283" s="111"/>
    </row>
    <row r="3284" spans="2:11" x14ac:dyDescent="0.25">
      <c r="B3284" s="67"/>
      <c r="C3284" s="67"/>
      <c r="D3284" s="46"/>
      <c r="E3284" s="47"/>
      <c r="F3284" s="48"/>
      <c r="G3284" s="48"/>
      <c r="H3284" s="48"/>
      <c r="I3284" s="48"/>
      <c r="J3284" s="111"/>
      <c r="K3284" s="111"/>
    </row>
    <row r="3285" spans="2:11" x14ac:dyDescent="0.25">
      <c r="B3285" s="67"/>
      <c r="C3285" s="67"/>
      <c r="D3285" s="46"/>
      <c r="E3285" s="47"/>
      <c r="F3285" s="48"/>
      <c r="G3285" s="48"/>
      <c r="H3285" s="48"/>
      <c r="I3285" s="48"/>
      <c r="J3285" s="111"/>
      <c r="K3285" s="111"/>
    </row>
    <row r="3286" spans="2:11" x14ac:dyDescent="0.25">
      <c r="B3286" s="67"/>
      <c r="C3286" s="67"/>
      <c r="D3286" s="46"/>
      <c r="E3286" s="47"/>
      <c r="F3286" s="48"/>
      <c r="G3286" s="48"/>
      <c r="H3286" s="48"/>
      <c r="I3286" s="48"/>
      <c r="J3286" s="111"/>
      <c r="K3286" s="111"/>
    </row>
    <row r="3287" spans="2:11" x14ac:dyDescent="0.25">
      <c r="B3287" s="67"/>
      <c r="C3287" s="67"/>
      <c r="D3287" s="46"/>
      <c r="E3287" s="47"/>
      <c r="F3287" s="48"/>
      <c r="G3287" s="48"/>
      <c r="H3287" s="48"/>
      <c r="I3287" s="48"/>
      <c r="J3287" s="111"/>
      <c r="K3287" s="111"/>
    </row>
    <row r="3288" spans="2:11" x14ac:dyDescent="0.25">
      <c r="B3288" s="67"/>
      <c r="C3288" s="67"/>
      <c r="D3288" s="46"/>
      <c r="E3288" s="47"/>
      <c r="F3288" s="48"/>
      <c r="G3288" s="48"/>
      <c r="H3288" s="48"/>
      <c r="I3288" s="48"/>
      <c r="J3288" s="111"/>
      <c r="K3288" s="111"/>
    </row>
    <row r="3289" spans="2:11" x14ac:dyDescent="0.25">
      <c r="B3289" s="67"/>
      <c r="C3289" s="67"/>
      <c r="D3289" s="46"/>
      <c r="E3289" s="47"/>
      <c r="F3289" s="48"/>
      <c r="G3289" s="48"/>
      <c r="H3289" s="48"/>
      <c r="I3289" s="48"/>
      <c r="J3289" s="111"/>
      <c r="K3289" s="111"/>
    </row>
    <row r="3290" spans="2:11" x14ac:dyDescent="0.25">
      <c r="B3290" s="67"/>
      <c r="C3290" s="67"/>
      <c r="D3290" s="46"/>
      <c r="E3290" s="47"/>
      <c r="F3290" s="48"/>
      <c r="G3290" s="48"/>
      <c r="H3290" s="48"/>
      <c r="I3290" s="48"/>
      <c r="J3290" s="111"/>
      <c r="K3290" s="111"/>
    </row>
    <row r="3291" spans="2:11" x14ac:dyDescent="0.25">
      <c r="B3291" s="67"/>
      <c r="C3291" s="67"/>
      <c r="D3291" s="46"/>
      <c r="E3291" s="47"/>
      <c r="F3291" s="48"/>
      <c r="G3291" s="48"/>
      <c r="H3291" s="48"/>
      <c r="I3291" s="48"/>
      <c r="J3291" s="111"/>
      <c r="K3291" s="111"/>
    </row>
    <row r="3292" spans="2:11" x14ac:dyDescent="0.25">
      <c r="B3292" s="67"/>
      <c r="C3292" s="67"/>
      <c r="D3292" s="46"/>
      <c r="E3292" s="47"/>
      <c r="F3292" s="48"/>
      <c r="G3292" s="48"/>
      <c r="H3292" s="48"/>
      <c r="I3292" s="48"/>
      <c r="J3292" s="111"/>
      <c r="K3292" s="111"/>
    </row>
    <row r="3293" spans="2:11" x14ac:dyDescent="0.25">
      <c r="B3293" s="67"/>
      <c r="C3293" s="67"/>
      <c r="D3293" s="46"/>
      <c r="E3293" s="47"/>
      <c r="F3293" s="48"/>
      <c r="G3293" s="48"/>
      <c r="H3293" s="48"/>
      <c r="I3293" s="48"/>
      <c r="J3293" s="111"/>
      <c r="K3293" s="111"/>
    </row>
    <row r="3294" spans="2:11" x14ac:dyDescent="0.25">
      <c r="B3294" s="67"/>
      <c r="C3294" s="67"/>
      <c r="D3294" s="46"/>
      <c r="E3294" s="47"/>
      <c r="F3294" s="48"/>
      <c r="G3294" s="48"/>
      <c r="H3294" s="48"/>
      <c r="I3294" s="48"/>
      <c r="J3294" s="111"/>
      <c r="K3294" s="111"/>
    </row>
    <row r="3295" spans="2:11" x14ac:dyDescent="0.25">
      <c r="B3295" s="67"/>
      <c r="C3295" s="67"/>
      <c r="D3295" s="46"/>
      <c r="E3295" s="47"/>
      <c r="F3295" s="48"/>
      <c r="G3295" s="48"/>
      <c r="H3295" s="48"/>
      <c r="I3295" s="48"/>
      <c r="J3295" s="111"/>
      <c r="K3295" s="111"/>
    </row>
    <row r="3296" spans="2:11" x14ac:dyDescent="0.25">
      <c r="B3296" s="67"/>
      <c r="C3296" s="67"/>
      <c r="D3296" s="46"/>
      <c r="E3296" s="47"/>
      <c r="F3296" s="48"/>
      <c r="G3296" s="48"/>
      <c r="H3296" s="48"/>
      <c r="I3296" s="48"/>
      <c r="J3296" s="111"/>
      <c r="K3296" s="111"/>
    </row>
    <row r="3297" spans="2:11" x14ac:dyDescent="0.25">
      <c r="B3297" s="67"/>
      <c r="C3297" s="67"/>
      <c r="D3297" s="46"/>
      <c r="E3297" s="47"/>
      <c r="F3297" s="48"/>
      <c r="G3297" s="48"/>
      <c r="H3297" s="48"/>
      <c r="I3297" s="48"/>
      <c r="J3297" s="111"/>
      <c r="K3297" s="111"/>
    </row>
    <row r="3298" spans="2:11" x14ac:dyDescent="0.25">
      <c r="B3298" s="67"/>
      <c r="C3298" s="67"/>
      <c r="D3298" s="46"/>
      <c r="E3298" s="47"/>
      <c r="F3298" s="48"/>
      <c r="G3298" s="48"/>
      <c r="H3298" s="48"/>
      <c r="I3298" s="48"/>
      <c r="J3298" s="111"/>
      <c r="K3298" s="111"/>
    </row>
    <row r="3299" spans="2:11" x14ac:dyDescent="0.25">
      <c r="B3299" s="67"/>
      <c r="C3299" s="67"/>
      <c r="D3299" s="46"/>
      <c r="E3299" s="47"/>
      <c r="F3299" s="48"/>
      <c r="G3299" s="48"/>
      <c r="H3299" s="48"/>
      <c r="I3299" s="48"/>
      <c r="J3299" s="111"/>
      <c r="K3299" s="111"/>
    </row>
    <row r="3300" spans="2:11" x14ac:dyDescent="0.25">
      <c r="B3300" s="67"/>
      <c r="C3300" s="67"/>
      <c r="D3300" s="46"/>
      <c r="E3300" s="47"/>
      <c r="F3300" s="48"/>
      <c r="G3300" s="48"/>
      <c r="H3300" s="48"/>
      <c r="I3300" s="48"/>
      <c r="J3300" s="111"/>
      <c r="K3300" s="111"/>
    </row>
    <row r="3301" spans="2:11" x14ac:dyDescent="0.25">
      <c r="B3301" s="67"/>
      <c r="C3301" s="67"/>
      <c r="D3301" s="46"/>
      <c r="E3301" s="47"/>
      <c r="F3301" s="48"/>
      <c r="G3301" s="48"/>
      <c r="H3301" s="48"/>
      <c r="I3301" s="48"/>
      <c r="J3301" s="111"/>
      <c r="K3301" s="111"/>
    </row>
    <row r="3302" spans="2:11" x14ac:dyDescent="0.25">
      <c r="B3302" s="67"/>
      <c r="C3302" s="67"/>
      <c r="D3302" s="46"/>
      <c r="E3302" s="47"/>
      <c r="F3302" s="48"/>
      <c r="G3302" s="48"/>
      <c r="H3302" s="48"/>
      <c r="I3302" s="48"/>
      <c r="J3302" s="111"/>
      <c r="K3302" s="111"/>
    </row>
    <row r="3303" spans="2:11" x14ac:dyDescent="0.25">
      <c r="B3303" s="67"/>
      <c r="C3303" s="67"/>
      <c r="D3303" s="46"/>
      <c r="E3303" s="47"/>
      <c r="F3303" s="48"/>
      <c r="G3303" s="48"/>
      <c r="H3303" s="48"/>
      <c r="I3303" s="48"/>
      <c r="J3303" s="111"/>
      <c r="K3303" s="111"/>
    </row>
    <row r="3304" spans="2:11" x14ac:dyDescent="0.25">
      <c r="B3304" s="67"/>
      <c r="C3304" s="67"/>
      <c r="D3304" s="46"/>
      <c r="E3304" s="47"/>
      <c r="F3304" s="48"/>
      <c r="G3304" s="48"/>
      <c r="H3304" s="48"/>
      <c r="I3304" s="48"/>
      <c r="J3304" s="111"/>
      <c r="K3304" s="111"/>
    </row>
    <row r="3305" spans="2:11" x14ac:dyDescent="0.25">
      <c r="B3305" s="67"/>
      <c r="C3305" s="67"/>
      <c r="D3305" s="46"/>
      <c r="E3305" s="47"/>
      <c r="F3305" s="48"/>
      <c r="G3305" s="48"/>
      <c r="H3305" s="48"/>
      <c r="I3305" s="48"/>
      <c r="J3305" s="111"/>
      <c r="K3305" s="111"/>
    </row>
    <row r="3306" spans="2:11" x14ac:dyDescent="0.25">
      <c r="B3306" s="67"/>
      <c r="C3306" s="67"/>
      <c r="D3306" s="46"/>
      <c r="E3306" s="47"/>
      <c r="F3306" s="48"/>
      <c r="G3306" s="48"/>
      <c r="H3306" s="48"/>
      <c r="I3306" s="48"/>
      <c r="J3306" s="111"/>
      <c r="K3306" s="111"/>
    </row>
    <row r="3307" spans="2:11" x14ac:dyDescent="0.25">
      <c r="B3307" s="67"/>
      <c r="C3307" s="67"/>
      <c r="D3307" s="46"/>
      <c r="E3307" s="47"/>
      <c r="F3307" s="48"/>
      <c r="G3307" s="48"/>
      <c r="H3307" s="48"/>
      <c r="I3307" s="48"/>
      <c r="J3307" s="111"/>
      <c r="K3307" s="111"/>
    </row>
    <row r="3308" spans="2:11" x14ac:dyDescent="0.25">
      <c r="B3308" s="67"/>
      <c r="C3308" s="67"/>
      <c r="D3308" s="46"/>
      <c r="E3308" s="47"/>
      <c r="F3308" s="48"/>
      <c r="G3308" s="48"/>
      <c r="H3308" s="48"/>
      <c r="I3308" s="48"/>
      <c r="J3308" s="111"/>
      <c r="K3308" s="111"/>
    </row>
    <row r="3309" spans="2:11" x14ac:dyDescent="0.25">
      <c r="B3309" s="67"/>
      <c r="C3309" s="67"/>
      <c r="D3309" s="46"/>
      <c r="E3309" s="47"/>
      <c r="F3309" s="48"/>
      <c r="G3309" s="48"/>
      <c r="H3309" s="48"/>
      <c r="I3309" s="48"/>
      <c r="J3309" s="111"/>
      <c r="K3309" s="111"/>
    </row>
    <row r="3310" spans="2:11" x14ac:dyDescent="0.25">
      <c r="B3310" s="67"/>
      <c r="C3310" s="67"/>
      <c r="D3310" s="46"/>
      <c r="E3310" s="47"/>
      <c r="F3310" s="48"/>
      <c r="G3310" s="48"/>
      <c r="H3310" s="48"/>
      <c r="I3310" s="48"/>
      <c r="J3310" s="111"/>
      <c r="K3310" s="111"/>
    </row>
    <row r="3311" spans="2:11" x14ac:dyDescent="0.25">
      <c r="B3311" s="67"/>
      <c r="C3311" s="67"/>
      <c r="D3311" s="46"/>
      <c r="E3311" s="47"/>
      <c r="F3311" s="48"/>
      <c r="G3311" s="48"/>
      <c r="H3311" s="48"/>
      <c r="I3311" s="48"/>
      <c r="J3311" s="111"/>
      <c r="K3311" s="111"/>
    </row>
    <row r="3312" spans="2:11" x14ac:dyDescent="0.25">
      <c r="B3312" s="67"/>
      <c r="C3312" s="67"/>
      <c r="D3312" s="46"/>
      <c r="E3312" s="47"/>
      <c r="F3312" s="48"/>
      <c r="G3312" s="48"/>
      <c r="H3312" s="48"/>
      <c r="I3312" s="48"/>
      <c r="J3312" s="111"/>
      <c r="K3312" s="111"/>
    </row>
    <row r="3313" spans="2:11" x14ac:dyDescent="0.25">
      <c r="B3313" s="67"/>
      <c r="C3313" s="67"/>
      <c r="D3313" s="46"/>
      <c r="E3313" s="47"/>
      <c r="F3313" s="48"/>
      <c r="G3313" s="48"/>
      <c r="H3313" s="48"/>
      <c r="I3313" s="48"/>
      <c r="J3313" s="111"/>
      <c r="K3313" s="111"/>
    </row>
    <row r="3314" spans="2:11" x14ac:dyDescent="0.25">
      <c r="B3314" s="67"/>
      <c r="C3314" s="67"/>
      <c r="D3314" s="46"/>
      <c r="E3314" s="47"/>
      <c r="F3314" s="48"/>
      <c r="G3314" s="48"/>
      <c r="H3314" s="48"/>
      <c r="I3314" s="48"/>
      <c r="J3314" s="111"/>
      <c r="K3314" s="111"/>
    </row>
    <row r="3315" spans="2:11" x14ac:dyDescent="0.25">
      <c r="B3315" s="67"/>
      <c r="C3315" s="67"/>
      <c r="D3315" s="46"/>
      <c r="E3315" s="47"/>
      <c r="F3315" s="48"/>
      <c r="G3315" s="48"/>
      <c r="H3315" s="48"/>
      <c r="I3315" s="48"/>
      <c r="J3315" s="111"/>
      <c r="K3315" s="111"/>
    </row>
    <row r="3316" spans="2:11" x14ac:dyDescent="0.25">
      <c r="B3316" s="67"/>
      <c r="C3316" s="67"/>
      <c r="D3316" s="46"/>
      <c r="E3316" s="47"/>
      <c r="F3316" s="48"/>
      <c r="G3316" s="48"/>
      <c r="H3316" s="48"/>
      <c r="I3316" s="48"/>
      <c r="J3316" s="111"/>
      <c r="K3316" s="111"/>
    </row>
    <row r="3317" spans="2:11" x14ac:dyDescent="0.25">
      <c r="B3317" s="67"/>
      <c r="C3317" s="67"/>
      <c r="D3317" s="46"/>
      <c r="E3317" s="47"/>
      <c r="F3317" s="48"/>
      <c r="G3317" s="48"/>
      <c r="H3317" s="48"/>
      <c r="I3317" s="48"/>
      <c r="J3317" s="111"/>
      <c r="K3317" s="111"/>
    </row>
    <row r="3318" spans="2:11" x14ac:dyDescent="0.25">
      <c r="B3318" s="67"/>
      <c r="C3318" s="67"/>
      <c r="D3318" s="46"/>
      <c r="E3318" s="47"/>
      <c r="F3318" s="48"/>
      <c r="G3318" s="48"/>
      <c r="H3318" s="48"/>
      <c r="I3318" s="48"/>
      <c r="J3318" s="111"/>
      <c r="K3318" s="111"/>
    </row>
    <row r="3319" spans="2:11" x14ac:dyDescent="0.25">
      <c r="B3319" s="67"/>
      <c r="C3319" s="67"/>
      <c r="D3319" s="46"/>
      <c r="E3319" s="47"/>
      <c r="F3319" s="48"/>
      <c r="G3319" s="48"/>
      <c r="H3319" s="48"/>
      <c r="I3319" s="48"/>
      <c r="J3319" s="111"/>
      <c r="K3319" s="111"/>
    </row>
    <row r="3320" spans="2:11" x14ac:dyDescent="0.25">
      <c r="B3320" s="67"/>
      <c r="C3320" s="67"/>
      <c r="D3320" s="46"/>
      <c r="E3320" s="47"/>
      <c r="F3320" s="48"/>
      <c r="G3320" s="48"/>
      <c r="H3320" s="48"/>
      <c r="I3320" s="48"/>
      <c r="J3320" s="111"/>
      <c r="K3320" s="111"/>
    </row>
    <row r="3321" spans="2:11" x14ac:dyDescent="0.25">
      <c r="B3321" s="67"/>
      <c r="C3321" s="67"/>
      <c r="D3321" s="46"/>
      <c r="E3321" s="47"/>
      <c r="F3321" s="48"/>
      <c r="G3321" s="48"/>
      <c r="H3321" s="48"/>
      <c r="I3321" s="48"/>
      <c r="J3321" s="111"/>
      <c r="K3321" s="111"/>
    </row>
    <row r="3322" spans="2:11" x14ac:dyDescent="0.25">
      <c r="B3322" s="67"/>
      <c r="C3322" s="67"/>
      <c r="D3322" s="46"/>
      <c r="E3322" s="47"/>
      <c r="F3322" s="48"/>
      <c r="G3322" s="48"/>
      <c r="H3322" s="48"/>
      <c r="I3322" s="48"/>
      <c r="J3322" s="111"/>
      <c r="K3322" s="111"/>
    </row>
    <row r="3323" spans="2:11" x14ac:dyDescent="0.25">
      <c r="B3323" s="67"/>
      <c r="C3323" s="67"/>
      <c r="D3323" s="46"/>
      <c r="E3323" s="47"/>
      <c r="F3323" s="48"/>
      <c r="G3323" s="48"/>
      <c r="H3323" s="48"/>
      <c r="I3323" s="48"/>
      <c r="J3323" s="111"/>
      <c r="K3323" s="111"/>
    </row>
    <row r="3324" spans="2:11" x14ac:dyDescent="0.25">
      <c r="B3324" s="67"/>
      <c r="C3324" s="67"/>
      <c r="D3324" s="46"/>
      <c r="E3324" s="47"/>
      <c r="F3324" s="48"/>
      <c r="G3324" s="48"/>
      <c r="H3324" s="48"/>
      <c r="I3324" s="48"/>
      <c r="J3324" s="111"/>
      <c r="K3324" s="111"/>
    </row>
    <row r="3325" spans="2:11" x14ac:dyDescent="0.25">
      <c r="B3325" s="67"/>
      <c r="C3325" s="67"/>
      <c r="D3325" s="46"/>
      <c r="E3325" s="47"/>
      <c r="F3325" s="48"/>
      <c r="G3325" s="48"/>
      <c r="H3325" s="48"/>
      <c r="I3325" s="48"/>
      <c r="J3325" s="111"/>
      <c r="K3325" s="111"/>
    </row>
    <row r="3326" spans="2:11" x14ac:dyDescent="0.25">
      <c r="B3326" s="67"/>
      <c r="C3326" s="67"/>
      <c r="D3326" s="46"/>
      <c r="E3326" s="47"/>
      <c r="F3326" s="48"/>
      <c r="G3326" s="48"/>
      <c r="H3326" s="48"/>
      <c r="I3326" s="48"/>
      <c r="J3326" s="111"/>
      <c r="K3326" s="111"/>
    </row>
    <row r="3327" spans="2:11" x14ac:dyDescent="0.25">
      <c r="B3327" s="67"/>
      <c r="C3327" s="67"/>
      <c r="D3327" s="46"/>
      <c r="E3327" s="47"/>
      <c r="F3327" s="48"/>
      <c r="G3327" s="48"/>
      <c r="H3327" s="48"/>
      <c r="I3327" s="48"/>
      <c r="J3327" s="111"/>
      <c r="K3327" s="111"/>
    </row>
    <row r="3328" spans="2:11" x14ac:dyDescent="0.25">
      <c r="B3328" s="67"/>
      <c r="C3328" s="67"/>
      <c r="D3328" s="46"/>
      <c r="E3328" s="47"/>
      <c r="F3328" s="48"/>
      <c r="G3328" s="48"/>
      <c r="H3328" s="48"/>
      <c r="I3328" s="48"/>
      <c r="J3328" s="111"/>
      <c r="K3328" s="111"/>
    </row>
    <row r="3329" spans="2:11" x14ac:dyDescent="0.25">
      <c r="B3329" s="67"/>
      <c r="C3329" s="67"/>
      <c r="D3329" s="46"/>
      <c r="E3329" s="47"/>
      <c r="F3329" s="48"/>
      <c r="G3329" s="48"/>
      <c r="H3329" s="48"/>
      <c r="I3329" s="48"/>
      <c r="J3329" s="111"/>
      <c r="K3329" s="111"/>
    </row>
    <row r="3330" spans="2:11" x14ac:dyDescent="0.25">
      <c r="B3330" s="67"/>
      <c r="C3330" s="67"/>
      <c r="D3330" s="46"/>
      <c r="E3330" s="47"/>
      <c r="F3330" s="48"/>
      <c r="G3330" s="48"/>
      <c r="H3330" s="48"/>
      <c r="I3330" s="48"/>
      <c r="J3330" s="111"/>
      <c r="K3330" s="111"/>
    </row>
    <row r="3331" spans="2:11" x14ac:dyDescent="0.25">
      <c r="B3331" s="67"/>
      <c r="C3331" s="67"/>
      <c r="D3331" s="46"/>
      <c r="E3331" s="47"/>
      <c r="F3331" s="48"/>
      <c r="G3331" s="48"/>
      <c r="H3331" s="48"/>
      <c r="I3331" s="48"/>
      <c r="J3331" s="111"/>
      <c r="K3331" s="111"/>
    </row>
    <row r="3332" spans="2:11" x14ac:dyDescent="0.25">
      <c r="B3332" s="67"/>
      <c r="C3332" s="67"/>
      <c r="D3332" s="46"/>
      <c r="E3332" s="47"/>
      <c r="F3332" s="48"/>
      <c r="G3332" s="48"/>
      <c r="H3332" s="48"/>
      <c r="I3332" s="48"/>
      <c r="J3332" s="111"/>
      <c r="K3332" s="111"/>
    </row>
    <row r="3333" spans="2:11" x14ac:dyDescent="0.25">
      <c r="B3333" s="67"/>
      <c r="C3333" s="67"/>
      <c r="D3333" s="46"/>
      <c r="E3333" s="47"/>
      <c r="F3333" s="48"/>
      <c r="G3333" s="48"/>
      <c r="H3333" s="48"/>
      <c r="I3333" s="48"/>
      <c r="J3333" s="111"/>
      <c r="K3333" s="111"/>
    </row>
    <row r="3334" spans="2:11" x14ac:dyDescent="0.25">
      <c r="B3334" s="67"/>
      <c r="C3334" s="67"/>
      <c r="D3334" s="46"/>
      <c r="E3334" s="47"/>
      <c r="F3334" s="48"/>
      <c r="G3334" s="48"/>
      <c r="H3334" s="48"/>
      <c r="I3334" s="48"/>
      <c r="J3334" s="111"/>
      <c r="K3334" s="111"/>
    </row>
    <row r="3335" spans="2:11" x14ac:dyDescent="0.25">
      <c r="B3335" s="67"/>
      <c r="C3335" s="67"/>
      <c r="D3335" s="46"/>
      <c r="E3335" s="47"/>
      <c r="F3335" s="48"/>
      <c r="G3335" s="48"/>
      <c r="H3335" s="48"/>
      <c r="I3335" s="48"/>
      <c r="J3335" s="111"/>
      <c r="K3335" s="111"/>
    </row>
    <row r="3336" spans="2:11" x14ac:dyDescent="0.25">
      <c r="B3336" s="67"/>
      <c r="C3336" s="67"/>
      <c r="D3336" s="46"/>
      <c r="E3336" s="47"/>
      <c r="F3336" s="48"/>
      <c r="G3336" s="48"/>
      <c r="H3336" s="48"/>
      <c r="I3336" s="48"/>
      <c r="J3336" s="111"/>
      <c r="K3336" s="111"/>
    </row>
    <row r="3337" spans="2:11" x14ac:dyDescent="0.25">
      <c r="B3337" s="67"/>
      <c r="C3337" s="67"/>
      <c r="D3337" s="46"/>
      <c r="E3337" s="47"/>
      <c r="F3337" s="48"/>
      <c r="G3337" s="48"/>
      <c r="H3337" s="48"/>
      <c r="I3337" s="48"/>
      <c r="J3337" s="111"/>
      <c r="K3337" s="111"/>
    </row>
    <row r="3338" spans="2:11" x14ac:dyDescent="0.25">
      <c r="B3338" s="67"/>
      <c r="C3338" s="67"/>
      <c r="D3338" s="46"/>
      <c r="E3338" s="47"/>
      <c r="F3338" s="48"/>
      <c r="G3338" s="48"/>
      <c r="H3338" s="48"/>
      <c r="I3338" s="48"/>
      <c r="J3338" s="111"/>
      <c r="K3338" s="111"/>
    </row>
    <row r="3339" spans="2:11" x14ac:dyDescent="0.25">
      <c r="B3339" s="67"/>
      <c r="C3339" s="67"/>
      <c r="D3339" s="46"/>
      <c r="E3339" s="47"/>
      <c r="F3339" s="48"/>
      <c r="G3339" s="48"/>
      <c r="H3339" s="48"/>
      <c r="I3339" s="48"/>
      <c r="J3339" s="111"/>
      <c r="K3339" s="111"/>
    </row>
    <row r="3340" spans="2:11" x14ac:dyDescent="0.25">
      <c r="B3340" s="67"/>
      <c r="C3340" s="67"/>
      <c r="D3340" s="46"/>
      <c r="E3340" s="47"/>
      <c r="F3340" s="48"/>
      <c r="G3340" s="48"/>
      <c r="H3340" s="48"/>
      <c r="I3340" s="48"/>
      <c r="J3340" s="111"/>
      <c r="K3340" s="111"/>
    </row>
    <row r="3341" spans="2:11" x14ac:dyDescent="0.25">
      <c r="B3341" s="67"/>
      <c r="C3341" s="67"/>
      <c r="D3341" s="46"/>
      <c r="E3341" s="47"/>
      <c r="F3341" s="48"/>
      <c r="G3341" s="48"/>
      <c r="H3341" s="48"/>
      <c r="I3341" s="48"/>
      <c r="J3341" s="111"/>
      <c r="K3341" s="111"/>
    </row>
    <row r="3342" spans="2:11" x14ac:dyDescent="0.25">
      <c r="B3342" s="67"/>
      <c r="C3342" s="67"/>
      <c r="D3342" s="46"/>
      <c r="E3342" s="47"/>
      <c r="F3342" s="48"/>
      <c r="G3342" s="48"/>
      <c r="H3342" s="48"/>
      <c r="I3342" s="48"/>
      <c r="J3342" s="111"/>
      <c r="K3342" s="111"/>
    </row>
    <row r="3343" spans="2:11" x14ac:dyDescent="0.25">
      <c r="B3343" s="67"/>
      <c r="C3343" s="67"/>
      <c r="D3343" s="46"/>
      <c r="E3343" s="47"/>
      <c r="F3343" s="48"/>
      <c r="G3343" s="48"/>
      <c r="H3343" s="48"/>
      <c r="I3343" s="48"/>
      <c r="J3343" s="111"/>
      <c r="K3343" s="111"/>
    </row>
    <row r="3344" spans="2:11" x14ac:dyDescent="0.25">
      <c r="B3344" s="67"/>
      <c r="C3344" s="67"/>
      <c r="D3344" s="46"/>
      <c r="E3344" s="47"/>
      <c r="F3344" s="48"/>
      <c r="G3344" s="48"/>
      <c r="H3344" s="48"/>
      <c r="I3344" s="48"/>
      <c r="J3344" s="111"/>
      <c r="K3344" s="111"/>
    </row>
    <row r="3345" spans="2:11" x14ac:dyDescent="0.25">
      <c r="B3345" s="67"/>
      <c r="C3345" s="67"/>
      <c r="D3345" s="46"/>
      <c r="E3345" s="47"/>
      <c r="F3345" s="48"/>
      <c r="G3345" s="48"/>
      <c r="H3345" s="48"/>
      <c r="I3345" s="48"/>
      <c r="J3345" s="111"/>
      <c r="K3345" s="111"/>
    </row>
    <row r="3346" spans="2:11" x14ac:dyDescent="0.25">
      <c r="B3346" s="67"/>
      <c r="C3346" s="67"/>
      <c r="D3346" s="46"/>
      <c r="E3346" s="47"/>
      <c r="F3346" s="48"/>
      <c r="G3346" s="48"/>
      <c r="H3346" s="48"/>
      <c r="I3346" s="48"/>
      <c r="J3346" s="111"/>
      <c r="K3346" s="111"/>
    </row>
    <row r="3347" spans="2:11" x14ac:dyDescent="0.25">
      <c r="B3347" s="67"/>
      <c r="C3347" s="67"/>
      <c r="D3347" s="46"/>
      <c r="E3347" s="47"/>
      <c r="F3347" s="48"/>
      <c r="G3347" s="48"/>
      <c r="H3347" s="48"/>
      <c r="I3347" s="48"/>
      <c r="J3347" s="111"/>
      <c r="K3347" s="111"/>
    </row>
    <row r="3348" spans="2:11" x14ac:dyDescent="0.25">
      <c r="B3348" s="67"/>
      <c r="C3348" s="67"/>
      <c r="D3348" s="46"/>
      <c r="E3348" s="47"/>
      <c r="F3348" s="48"/>
      <c r="G3348" s="48"/>
      <c r="H3348" s="48"/>
      <c r="I3348" s="48"/>
      <c r="J3348" s="111"/>
      <c r="K3348" s="111"/>
    </row>
    <row r="3349" spans="2:11" x14ac:dyDescent="0.25">
      <c r="B3349" s="67"/>
      <c r="C3349" s="67"/>
      <c r="D3349" s="46"/>
      <c r="E3349" s="47"/>
      <c r="F3349" s="48"/>
      <c r="G3349" s="48"/>
      <c r="H3349" s="48"/>
      <c r="I3349" s="48"/>
      <c r="J3349" s="111"/>
      <c r="K3349" s="111"/>
    </row>
    <row r="3350" spans="2:11" x14ac:dyDescent="0.25">
      <c r="B3350" s="67"/>
      <c r="C3350" s="67"/>
      <c r="D3350" s="46"/>
      <c r="E3350" s="47"/>
      <c r="F3350" s="48"/>
      <c r="G3350" s="48"/>
      <c r="H3350" s="48"/>
      <c r="I3350" s="48"/>
      <c r="J3350" s="111"/>
      <c r="K3350" s="111"/>
    </row>
    <row r="3351" spans="2:11" x14ac:dyDescent="0.25">
      <c r="B3351" s="67"/>
      <c r="C3351" s="67"/>
      <c r="D3351" s="46"/>
      <c r="E3351" s="47"/>
      <c r="F3351" s="48"/>
      <c r="G3351" s="48"/>
      <c r="H3351" s="48"/>
      <c r="I3351" s="48"/>
      <c r="J3351" s="111"/>
      <c r="K3351" s="111"/>
    </row>
    <row r="3352" spans="2:11" x14ac:dyDescent="0.25">
      <c r="B3352" s="67"/>
      <c r="C3352" s="67"/>
      <c r="D3352" s="46"/>
      <c r="E3352" s="47"/>
      <c r="F3352" s="48"/>
      <c r="G3352" s="48"/>
      <c r="H3352" s="48"/>
      <c r="I3352" s="48"/>
      <c r="J3352" s="111"/>
      <c r="K3352" s="111"/>
    </row>
    <row r="3353" spans="2:11" x14ac:dyDescent="0.25">
      <c r="B3353" s="67"/>
      <c r="C3353" s="67"/>
      <c r="D3353" s="46"/>
      <c r="E3353" s="47"/>
      <c r="F3353" s="48"/>
      <c r="G3353" s="48"/>
      <c r="H3353" s="48"/>
      <c r="I3353" s="48"/>
      <c r="J3353" s="111"/>
      <c r="K3353" s="111"/>
    </row>
    <row r="3354" spans="2:11" x14ac:dyDescent="0.25">
      <c r="B3354" s="67"/>
      <c r="C3354" s="67"/>
      <c r="D3354" s="46"/>
      <c r="E3354" s="47"/>
      <c r="F3354" s="48"/>
      <c r="G3354" s="48"/>
      <c r="H3354" s="48"/>
      <c r="I3354" s="48"/>
      <c r="J3354" s="111"/>
      <c r="K3354" s="111"/>
    </row>
    <row r="3355" spans="2:11" x14ac:dyDescent="0.25">
      <c r="B3355" s="67"/>
      <c r="C3355" s="67"/>
      <c r="D3355" s="46"/>
      <c r="E3355" s="47"/>
      <c r="F3355" s="48"/>
      <c r="G3355" s="48"/>
      <c r="H3355" s="48"/>
      <c r="I3355" s="48"/>
      <c r="J3355" s="111"/>
      <c r="K3355" s="111"/>
    </row>
    <row r="3356" spans="2:11" x14ac:dyDescent="0.25">
      <c r="B3356" s="67"/>
      <c r="C3356" s="67"/>
      <c r="D3356" s="46"/>
      <c r="E3356" s="47"/>
      <c r="F3356" s="48"/>
      <c r="G3356" s="48"/>
      <c r="H3356" s="48"/>
      <c r="I3356" s="48"/>
      <c r="J3356" s="111"/>
      <c r="K3356" s="111"/>
    </row>
    <row r="3357" spans="2:11" x14ac:dyDescent="0.25">
      <c r="B3357" s="67"/>
      <c r="C3357" s="67"/>
      <c r="D3357" s="46"/>
      <c r="E3357" s="47"/>
      <c r="F3357" s="48"/>
      <c r="G3357" s="48"/>
      <c r="H3357" s="48"/>
      <c r="I3357" s="48"/>
      <c r="J3357" s="111"/>
      <c r="K3357" s="111"/>
    </row>
    <row r="3358" spans="2:11" x14ac:dyDescent="0.25">
      <c r="B3358" s="67"/>
      <c r="C3358" s="67"/>
      <c r="D3358" s="46"/>
      <c r="E3358" s="47"/>
      <c r="F3358" s="48"/>
      <c r="G3358" s="48"/>
      <c r="H3358" s="48"/>
      <c r="I3358" s="48"/>
      <c r="J3358" s="111"/>
      <c r="K3358" s="111"/>
    </row>
    <row r="3359" spans="2:11" x14ac:dyDescent="0.25">
      <c r="B3359" s="67"/>
      <c r="C3359" s="67"/>
      <c r="D3359" s="46"/>
      <c r="E3359" s="47"/>
      <c r="F3359" s="48"/>
      <c r="G3359" s="48"/>
      <c r="H3359" s="48"/>
      <c r="I3359" s="48"/>
      <c r="J3359" s="111"/>
      <c r="K3359" s="111"/>
    </row>
    <row r="3360" spans="2:11" x14ac:dyDescent="0.25">
      <c r="B3360" s="67"/>
      <c r="C3360" s="67"/>
      <c r="D3360" s="46"/>
      <c r="E3360" s="47"/>
      <c r="F3360" s="48"/>
      <c r="G3360" s="48"/>
      <c r="H3360" s="48"/>
      <c r="I3360" s="48"/>
      <c r="J3360" s="111"/>
      <c r="K3360" s="111"/>
    </row>
    <row r="3361" spans="2:11" x14ac:dyDescent="0.25">
      <c r="B3361" s="67"/>
      <c r="C3361" s="67"/>
      <c r="D3361" s="46"/>
      <c r="E3361" s="47"/>
      <c r="F3361" s="48"/>
      <c r="G3361" s="48"/>
      <c r="H3361" s="48"/>
      <c r="I3361" s="48"/>
      <c r="J3361" s="111"/>
      <c r="K3361" s="111"/>
    </row>
    <row r="3362" spans="2:11" x14ac:dyDescent="0.25">
      <c r="B3362" s="67"/>
      <c r="C3362" s="67"/>
      <c r="D3362" s="46"/>
      <c r="E3362" s="47"/>
      <c r="F3362" s="48"/>
      <c r="G3362" s="48"/>
      <c r="H3362" s="48"/>
      <c r="I3362" s="48"/>
      <c r="J3362" s="111"/>
      <c r="K3362" s="111"/>
    </row>
    <row r="3363" spans="2:11" x14ac:dyDescent="0.25">
      <c r="B3363" s="67"/>
      <c r="C3363" s="67"/>
      <c r="D3363" s="46"/>
      <c r="E3363" s="47"/>
      <c r="F3363" s="48"/>
      <c r="G3363" s="48"/>
      <c r="H3363" s="48"/>
      <c r="I3363" s="48"/>
      <c r="J3363" s="111"/>
      <c r="K3363" s="111"/>
    </row>
    <row r="3364" spans="2:11" x14ac:dyDescent="0.25">
      <c r="B3364" s="67"/>
      <c r="C3364" s="67"/>
      <c r="D3364" s="46"/>
      <c r="E3364" s="47"/>
      <c r="F3364" s="48"/>
      <c r="G3364" s="48"/>
      <c r="H3364" s="48"/>
      <c r="I3364" s="48"/>
      <c r="J3364" s="111"/>
      <c r="K3364" s="111"/>
    </row>
    <row r="3365" spans="2:11" x14ac:dyDescent="0.25">
      <c r="B3365" s="67"/>
      <c r="C3365" s="67"/>
      <c r="D3365" s="46"/>
      <c r="E3365" s="47"/>
      <c r="F3365" s="48"/>
      <c r="G3365" s="48"/>
      <c r="H3365" s="48"/>
      <c r="I3365" s="48"/>
      <c r="J3365" s="111"/>
      <c r="K3365" s="111"/>
    </row>
    <row r="3366" spans="2:11" x14ac:dyDescent="0.25">
      <c r="B3366" s="67"/>
      <c r="C3366" s="67"/>
      <c r="D3366" s="46"/>
      <c r="E3366" s="47"/>
      <c r="F3366" s="48"/>
      <c r="G3366" s="48"/>
      <c r="H3366" s="48"/>
      <c r="I3366" s="48"/>
      <c r="J3366" s="111"/>
      <c r="K3366" s="111"/>
    </row>
    <row r="3367" spans="2:11" x14ac:dyDescent="0.25">
      <c r="B3367" s="67"/>
      <c r="C3367" s="67"/>
      <c r="D3367" s="46"/>
      <c r="E3367" s="47"/>
      <c r="F3367" s="48"/>
      <c r="G3367" s="48"/>
      <c r="H3367" s="48"/>
      <c r="I3367" s="48"/>
      <c r="J3367" s="111"/>
      <c r="K3367" s="111"/>
    </row>
    <row r="3368" spans="2:11" x14ac:dyDescent="0.25">
      <c r="B3368" s="67"/>
      <c r="C3368" s="67"/>
      <c r="D3368" s="46"/>
      <c r="E3368" s="47"/>
      <c r="F3368" s="48"/>
      <c r="G3368" s="48"/>
      <c r="H3368" s="48"/>
      <c r="I3368" s="48"/>
      <c r="J3368" s="111"/>
      <c r="K3368" s="111"/>
    </row>
    <row r="3369" spans="2:11" x14ac:dyDescent="0.25">
      <c r="B3369" s="67"/>
      <c r="C3369" s="67"/>
      <c r="D3369" s="46"/>
      <c r="E3369" s="47"/>
      <c r="F3369" s="48"/>
      <c r="G3369" s="48"/>
      <c r="H3369" s="48"/>
      <c r="I3369" s="48"/>
      <c r="J3369" s="111"/>
      <c r="K3369" s="111"/>
    </row>
    <row r="3370" spans="2:11" x14ac:dyDescent="0.25">
      <c r="B3370" s="67"/>
      <c r="C3370" s="67"/>
      <c r="D3370" s="46"/>
      <c r="E3370" s="47"/>
      <c r="F3370" s="48"/>
      <c r="G3370" s="48"/>
      <c r="H3370" s="48"/>
      <c r="I3370" s="48"/>
      <c r="J3370" s="111"/>
      <c r="K3370" s="111"/>
    </row>
    <row r="3371" spans="2:11" x14ac:dyDescent="0.25">
      <c r="B3371" s="67"/>
      <c r="C3371" s="67"/>
      <c r="D3371" s="46"/>
      <c r="E3371" s="47"/>
      <c r="F3371" s="48"/>
      <c r="G3371" s="48"/>
      <c r="H3371" s="48"/>
      <c r="I3371" s="48"/>
      <c r="J3371" s="111"/>
      <c r="K3371" s="111"/>
    </row>
    <row r="3372" spans="2:11" x14ac:dyDescent="0.25">
      <c r="B3372" s="67"/>
      <c r="C3372" s="67"/>
      <c r="D3372" s="46"/>
      <c r="E3372" s="47"/>
      <c r="F3372" s="48"/>
      <c r="G3372" s="48"/>
      <c r="H3372" s="48"/>
      <c r="I3372" s="48"/>
      <c r="J3372" s="111"/>
      <c r="K3372" s="111"/>
    </row>
    <row r="3373" spans="2:11" x14ac:dyDescent="0.25">
      <c r="B3373" s="67"/>
      <c r="C3373" s="67"/>
      <c r="D3373" s="46"/>
      <c r="E3373" s="47"/>
      <c r="F3373" s="48"/>
      <c r="G3373" s="48"/>
      <c r="H3373" s="48"/>
      <c r="I3373" s="48"/>
      <c r="J3373" s="111"/>
      <c r="K3373" s="111"/>
    </row>
    <row r="3374" spans="2:11" x14ac:dyDescent="0.25">
      <c r="B3374" s="67"/>
      <c r="C3374" s="67"/>
      <c r="D3374" s="46"/>
      <c r="E3374" s="47"/>
      <c r="F3374" s="48"/>
      <c r="G3374" s="48"/>
      <c r="H3374" s="48"/>
      <c r="I3374" s="48"/>
      <c r="J3374" s="111"/>
      <c r="K3374" s="111"/>
    </row>
    <row r="3375" spans="2:11" x14ac:dyDescent="0.25">
      <c r="B3375" s="67"/>
      <c r="C3375" s="67"/>
      <c r="D3375" s="46"/>
      <c r="E3375" s="47"/>
      <c r="F3375" s="48"/>
      <c r="G3375" s="48"/>
      <c r="H3375" s="48"/>
      <c r="I3375" s="48"/>
      <c r="J3375" s="111"/>
      <c r="K3375" s="111"/>
    </row>
    <row r="3376" spans="2:11" x14ac:dyDescent="0.25">
      <c r="B3376" s="67"/>
      <c r="C3376" s="67"/>
      <c r="D3376" s="46"/>
      <c r="E3376" s="47"/>
      <c r="F3376" s="48"/>
      <c r="G3376" s="48"/>
      <c r="H3376" s="48"/>
      <c r="I3376" s="48"/>
      <c r="J3376" s="111"/>
      <c r="K3376" s="111"/>
    </row>
    <row r="3377" spans="2:11" x14ac:dyDescent="0.25">
      <c r="B3377" s="67"/>
      <c r="C3377" s="67"/>
      <c r="D3377" s="46"/>
      <c r="E3377" s="47"/>
      <c r="F3377" s="48"/>
      <c r="G3377" s="48"/>
      <c r="H3377" s="48"/>
      <c r="I3377" s="48"/>
      <c r="J3377" s="111"/>
      <c r="K3377" s="111"/>
    </row>
    <row r="3378" spans="2:11" x14ac:dyDescent="0.25">
      <c r="B3378" s="67"/>
      <c r="C3378" s="67"/>
      <c r="D3378" s="46"/>
      <c r="E3378" s="47"/>
      <c r="F3378" s="48"/>
      <c r="G3378" s="48"/>
      <c r="H3378" s="48"/>
      <c r="I3378" s="48"/>
      <c r="J3378" s="111"/>
      <c r="K3378" s="111"/>
    </row>
    <row r="3379" spans="2:11" x14ac:dyDescent="0.25">
      <c r="B3379" s="67"/>
      <c r="C3379" s="67"/>
      <c r="D3379" s="46"/>
      <c r="E3379" s="47"/>
      <c r="F3379" s="48"/>
      <c r="G3379" s="48"/>
      <c r="H3379" s="48"/>
      <c r="I3379" s="48"/>
      <c r="J3379" s="111"/>
      <c r="K3379" s="111"/>
    </row>
    <row r="3380" spans="2:11" x14ac:dyDescent="0.25">
      <c r="B3380" s="67"/>
      <c r="C3380" s="67"/>
      <c r="D3380" s="46"/>
      <c r="E3380" s="47"/>
      <c r="F3380" s="48"/>
      <c r="G3380" s="48"/>
      <c r="H3380" s="48"/>
      <c r="I3380" s="48"/>
      <c r="J3380" s="111"/>
      <c r="K3380" s="111"/>
    </row>
    <row r="3381" spans="2:11" x14ac:dyDescent="0.25">
      <c r="B3381" s="67"/>
      <c r="C3381" s="67"/>
      <c r="D3381" s="46"/>
      <c r="E3381" s="47"/>
      <c r="F3381" s="48"/>
      <c r="G3381" s="48"/>
      <c r="H3381" s="48"/>
      <c r="I3381" s="48"/>
      <c r="J3381" s="111"/>
      <c r="K3381" s="111"/>
    </row>
    <row r="3382" spans="2:11" x14ac:dyDescent="0.25">
      <c r="B3382" s="67"/>
      <c r="C3382" s="67"/>
      <c r="D3382" s="46"/>
      <c r="E3382" s="47"/>
      <c r="F3382" s="48"/>
      <c r="G3382" s="48"/>
      <c r="H3382" s="48"/>
      <c r="I3382" s="48"/>
      <c r="J3382" s="111"/>
      <c r="K3382" s="111"/>
    </row>
    <row r="3383" spans="2:11" x14ac:dyDescent="0.25">
      <c r="B3383" s="67"/>
      <c r="C3383" s="67"/>
      <c r="D3383" s="46"/>
      <c r="E3383" s="47"/>
      <c r="F3383" s="48"/>
      <c r="G3383" s="48"/>
      <c r="H3383" s="48"/>
      <c r="I3383" s="48"/>
      <c r="J3383" s="111"/>
      <c r="K3383" s="111"/>
    </row>
    <row r="3384" spans="2:11" x14ac:dyDescent="0.25">
      <c r="B3384" s="67"/>
      <c r="C3384" s="67"/>
      <c r="D3384" s="46"/>
      <c r="E3384" s="47"/>
      <c r="F3384" s="48"/>
      <c r="G3384" s="48"/>
      <c r="H3384" s="48"/>
      <c r="I3384" s="48"/>
      <c r="J3384" s="111"/>
      <c r="K3384" s="111"/>
    </row>
    <row r="3385" spans="2:11" x14ac:dyDescent="0.25">
      <c r="B3385" s="67"/>
      <c r="C3385" s="67"/>
      <c r="D3385" s="46"/>
      <c r="E3385" s="47"/>
      <c r="F3385" s="48"/>
      <c r="G3385" s="48"/>
      <c r="H3385" s="48"/>
      <c r="I3385" s="48"/>
      <c r="J3385" s="111"/>
      <c r="K3385" s="111"/>
    </row>
    <row r="3386" spans="2:11" x14ac:dyDescent="0.25">
      <c r="B3386" s="67"/>
      <c r="C3386" s="67"/>
      <c r="D3386" s="46"/>
      <c r="E3386" s="47"/>
      <c r="F3386" s="48"/>
      <c r="G3386" s="48"/>
      <c r="H3386" s="48"/>
      <c r="I3386" s="48"/>
      <c r="J3386" s="111"/>
      <c r="K3386" s="111"/>
    </row>
    <row r="3387" spans="2:11" x14ac:dyDescent="0.25">
      <c r="B3387" s="67"/>
      <c r="C3387" s="67"/>
      <c r="D3387" s="46"/>
      <c r="E3387" s="47"/>
      <c r="F3387" s="48"/>
      <c r="G3387" s="48"/>
      <c r="H3387" s="48"/>
      <c r="I3387" s="48"/>
      <c r="J3387" s="111"/>
      <c r="K3387" s="111"/>
    </row>
    <row r="3388" spans="2:11" x14ac:dyDescent="0.25">
      <c r="B3388" s="67"/>
      <c r="C3388" s="67"/>
      <c r="D3388" s="46"/>
      <c r="E3388" s="47"/>
      <c r="F3388" s="48"/>
      <c r="G3388" s="48"/>
      <c r="H3388" s="48"/>
      <c r="I3388" s="48"/>
      <c r="J3388" s="111"/>
      <c r="K3388" s="111"/>
    </row>
    <row r="3389" spans="2:11" x14ac:dyDescent="0.25">
      <c r="B3389" s="67"/>
      <c r="C3389" s="67"/>
      <c r="D3389" s="46"/>
      <c r="E3389" s="47"/>
      <c r="F3389" s="48"/>
      <c r="G3389" s="48"/>
      <c r="H3389" s="48"/>
      <c r="I3389" s="48"/>
      <c r="J3389" s="111"/>
      <c r="K3389" s="111"/>
    </row>
    <row r="3390" spans="2:11" x14ac:dyDescent="0.25">
      <c r="B3390" s="67"/>
      <c r="C3390" s="67"/>
      <c r="D3390" s="46"/>
      <c r="E3390" s="47"/>
      <c r="F3390" s="48"/>
      <c r="G3390" s="48"/>
      <c r="H3390" s="48"/>
      <c r="I3390" s="48"/>
      <c r="J3390" s="111"/>
      <c r="K3390" s="111"/>
    </row>
    <row r="3391" spans="2:11" x14ac:dyDescent="0.25">
      <c r="B3391" s="67"/>
      <c r="C3391" s="67"/>
      <c r="D3391" s="46"/>
      <c r="E3391" s="47"/>
      <c r="F3391" s="48"/>
      <c r="G3391" s="48"/>
      <c r="H3391" s="48"/>
      <c r="I3391" s="48"/>
      <c r="J3391" s="111"/>
      <c r="K3391" s="111"/>
    </row>
    <row r="3392" spans="2:11" x14ac:dyDescent="0.25">
      <c r="B3392" s="67"/>
      <c r="C3392" s="67"/>
      <c r="D3392" s="46"/>
      <c r="E3392" s="47"/>
      <c r="F3392" s="48"/>
      <c r="G3392" s="48"/>
      <c r="H3392" s="48"/>
      <c r="I3392" s="48"/>
      <c r="J3392" s="111"/>
      <c r="K3392" s="111"/>
    </row>
    <row r="3393" spans="2:11" x14ac:dyDescent="0.25">
      <c r="B3393" s="67"/>
      <c r="C3393" s="67"/>
      <c r="D3393" s="46"/>
      <c r="E3393" s="47"/>
      <c r="F3393" s="48"/>
      <c r="G3393" s="48"/>
      <c r="H3393" s="48"/>
      <c r="I3393" s="48"/>
      <c r="J3393" s="111"/>
      <c r="K3393" s="111"/>
    </row>
    <row r="3394" spans="2:11" x14ac:dyDescent="0.25">
      <c r="B3394" s="67"/>
      <c r="C3394" s="67"/>
      <c r="D3394" s="46"/>
      <c r="E3394" s="47"/>
      <c r="F3394" s="48"/>
      <c r="G3394" s="48"/>
      <c r="H3394" s="48"/>
      <c r="I3394" s="48"/>
      <c r="J3394" s="111"/>
      <c r="K3394" s="111"/>
    </row>
    <row r="3395" spans="2:11" x14ac:dyDescent="0.25">
      <c r="B3395" s="67"/>
      <c r="C3395" s="67"/>
      <c r="D3395" s="46"/>
      <c r="E3395" s="47"/>
      <c r="F3395" s="48"/>
      <c r="G3395" s="48"/>
      <c r="H3395" s="48"/>
      <c r="I3395" s="48"/>
      <c r="J3395" s="111"/>
      <c r="K3395" s="111"/>
    </row>
    <row r="3396" spans="2:11" x14ac:dyDescent="0.25">
      <c r="B3396" s="67"/>
      <c r="C3396" s="67"/>
      <c r="D3396" s="46"/>
      <c r="E3396" s="47"/>
      <c r="F3396" s="48"/>
      <c r="G3396" s="48"/>
      <c r="H3396" s="48"/>
      <c r="I3396" s="48"/>
      <c r="J3396" s="111"/>
      <c r="K3396" s="111"/>
    </row>
    <row r="3397" spans="2:11" x14ac:dyDescent="0.25">
      <c r="B3397" s="67"/>
      <c r="C3397" s="67"/>
      <c r="D3397" s="46"/>
      <c r="E3397" s="47"/>
      <c r="F3397" s="48"/>
      <c r="G3397" s="48"/>
      <c r="H3397" s="48"/>
      <c r="I3397" s="48"/>
      <c r="J3397" s="111"/>
      <c r="K3397" s="111"/>
    </row>
    <row r="3398" spans="2:11" x14ac:dyDescent="0.25">
      <c r="B3398" s="67"/>
      <c r="C3398" s="67"/>
      <c r="D3398" s="46"/>
      <c r="E3398" s="47"/>
      <c r="F3398" s="48"/>
      <c r="G3398" s="48"/>
      <c r="H3398" s="48"/>
      <c r="I3398" s="48"/>
      <c r="J3398" s="111"/>
      <c r="K3398" s="111"/>
    </row>
    <row r="3399" spans="2:11" x14ac:dyDescent="0.25">
      <c r="B3399" s="67"/>
      <c r="C3399" s="67"/>
      <c r="D3399" s="46"/>
      <c r="E3399" s="47"/>
      <c r="F3399" s="48"/>
      <c r="G3399" s="48"/>
      <c r="H3399" s="48"/>
      <c r="I3399" s="48"/>
      <c r="J3399" s="111"/>
      <c r="K3399" s="111"/>
    </row>
    <row r="3400" spans="2:11" x14ac:dyDescent="0.25">
      <c r="B3400" s="67"/>
      <c r="C3400" s="67"/>
      <c r="D3400" s="46"/>
      <c r="E3400" s="47"/>
      <c r="F3400" s="48"/>
      <c r="G3400" s="48"/>
      <c r="H3400" s="48"/>
      <c r="I3400" s="48"/>
      <c r="J3400" s="111"/>
      <c r="K3400" s="111"/>
    </row>
    <row r="3401" spans="2:11" x14ac:dyDescent="0.25">
      <c r="B3401" s="67"/>
      <c r="C3401" s="67"/>
      <c r="D3401" s="46"/>
      <c r="E3401" s="47"/>
      <c r="F3401" s="48"/>
      <c r="G3401" s="48"/>
      <c r="H3401" s="48"/>
      <c r="I3401" s="48"/>
      <c r="J3401" s="111"/>
      <c r="K3401" s="111"/>
    </row>
    <row r="3402" spans="2:11" x14ac:dyDescent="0.25">
      <c r="B3402" s="67"/>
      <c r="C3402" s="67"/>
      <c r="D3402" s="46"/>
      <c r="E3402" s="47"/>
      <c r="F3402" s="48"/>
      <c r="G3402" s="48"/>
      <c r="H3402" s="48"/>
      <c r="I3402" s="48"/>
      <c r="J3402" s="111"/>
      <c r="K3402" s="111"/>
    </row>
    <row r="3403" spans="2:11" x14ac:dyDescent="0.25">
      <c r="B3403" s="67"/>
      <c r="C3403" s="67"/>
      <c r="D3403" s="46"/>
      <c r="E3403" s="47"/>
      <c r="F3403" s="48"/>
      <c r="G3403" s="48"/>
      <c r="H3403" s="48"/>
      <c r="I3403" s="48"/>
      <c r="J3403" s="111"/>
      <c r="K3403" s="111"/>
    </row>
    <row r="3404" spans="2:11" x14ac:dyDescent="0.25">
      <c r="B3404" s="67"/>
      <c r="C3404" s="67"/>
      <c r="D3404" s="46"/>
      <c r="E3404" s="47"/>
      <c r="F3404" s="48"/>
      <c r="G3404" s="48"/>
      <c r="H3404" s="48"/>
      <c r="I3404" s="48"/>
      <c r="J3404" s="111"/>
      <c r="K3404" s="111"/>
    </row>
    <row r="3405" spans="2:11" x14ac:dyDescent="0.25">
      <c r="B3405" s="67"/>
      <c r="C3405" s="67"/>
      <c r="D3405" s="46"/>
      <c r="E3405" s="47"/>
      <c r="F3405" s="48"/>
      <c r="G3405" s="48"/>
      <c r="H3405" s="48"/>
      <c r="I3405" s="48"/>
      <c r="J3405" s="111"/>
      <c r="K3405" s="111"/>
    </row>
    <row r="3406" spans="2:11" x14ac:dyDescent="0.25">
      <c r="B3406" s="67"/>
      <c r="C3406" s="67"/>
      <c r="D3406" s="46"/>
      <c r="E3406" s="47"/>
      <c r="F3406" s="48"/>
      <c r="G3406" s="48"/>
      <c r="H3406" s="48"/>
      <c r="I3406" s="48"/>
      <c r="J3406" s="111"/>
      <c r="K3406" s="111"/>
    </row>
    <row r="3407" spans="2:11" x14ac:dyDescent="0.25">
      <c r="B3407" s="67"/>
      <c r="C3407" s="67"/>
      <c r="D3407" s="46"/>
      <c r="E3407" s="47"/>
      <c r="F3407" s="48"/>
      <c r="G3407" s="48"/>
      <c r="H3407" s="48"/>
      <c r="I3407" s="48"/>
      <c r="J3407" s="111"/>
      <c r="K3407" s="111"/>
    </row>
    <row r="3408" spans="2:11" x14ac:dyDescent="0.25">
      <c r="B3408" s="67"/>
      <c r="C3408" s="67"/>
      <c r="D3408" s="46"/>
      <c r="E3408" s="47"/>
      <c r="F3408" s="48"/>
      <c r="G3408" s="48"/>
      <c r="H3408" s="48"/>
      <c r="I3408" s="48"/>
      <c r="J3408" s="111"/>
      <c r="K3408" s="111"/>
    </row>
    <row r="3409" spans="2:11" x14ac:dyDescent="0.25">
      <c r="B3409" s="67"/>
      <c r="C3409" s="67"/>
      <c r="D3409" s="46"/>
      <c r="E3409" s="47"/>
      <c r="F3409" s="48"/>
      <c r="G3409" s="48"/>
      <c r="H3409" s="48"/>
      <c r="I3409" s="48"/>
      <c r="J3409" s="111"/>
      <c r="K3409" s="111"/>
    </row>
    <row r="3410" spans="2:11" x14ac:dyDescent="0.25">
      <c r="B3410" s="67"/>
      <c r="C3410" s="67"/>
      <c r="D3410" s="46"/>
      <c r="E3410" s="47"/>
      <c r="F3410" s="48"/>
      <c r="G3410" s="48"/>
      <c r="H3410" s="48"/>
      <c r="I3410" s="48"/>
      <c r="J3410" s="111"/>
      <c r="K3410" s="111"/>
    </row>
    <row r="3411" spans="2:11" x14ac:dyDescent="0.25">
      <c r="B3411" s="67"/>
      <c r="C3411" s="67"/>
      <c r="D3411" s="46"/>
      <c r="E3411" s="47"/>
      <c r="F3411" s="48"/>
      <c r="G3411" s="48"/>
      <c r="H3411" s="48"/>
      <c r="I3411" s="48"/>
      <c r="J3411" s="111"/>
      <c r="K3411" s="111"/>
    </row>
    <row r="3412" spans="2:11" x14ac:dyDescent="0.25">
      <c r="B3412" s="67"/>
      <c r="C3412" s="67"/>
      <c r="D3412" s="46"/>
      <c r="E3412" s="47"/>
      <c r="F3412" s="48"/>
      <c r="G3412" s="48"/>
      <c r="H3412" s="48"/>
      <c r="I3412" s="48"/>
      <c r="J3412" s="111"/>
      <c r="K3412" s="111"/>
    </row>
    <row r="3413" spans="2:11" x14ac:dyDescent="0.25">
      <c r="B3413" s="67"/>
      <c r="C3413" s="67"/>
      <c r="D3413" s="46"/>
      <c r="E3413" s="47"/>
      <c r="F3413" s="48"/>
      <c r="G3413" s="48"/>
      <c r="H3413" s="48"/>
      <c r="I3413" s="48"/>
      <c r="J3413" s="111"/>
      <c r="K3413" s="111"/>
    </row>
    <row r="3414" spans="2:11" x14ac:dyDescent="0.25">
      <c r="B3414" s="67"/>
      <c r="C3414" s="67"/>
      <c r="D3414" s="46"/>
      <c r="E3414" s="47"/>
      <c r="F3414" s="48"/>
      <c r="G3414" s="48"/>
      <c r="H3414" s="48"/>
      <c r="I3414" s="48"/>
      <c r="J3414" s="111"/>
      <c r="K3414" s="111"/>
    </row>
    <row r="3415" spans="2:11" x14ac:dyDescent="0.25">
      <c r="B3415" s="67"/>
      <c r="C3415" s="67"/>
      <c r="D3415" s="46"/>
      <c r="E3415" s="47"/>
      <c r="F3415" s="48"/>
      <c r="G3415" s="48"/>
      <c r="H3415" s="48"/>
      <c r="I3415" s="48"/>
      <c r="J3415" s="111"/>
      <c r="K3415" s="111"/>
    </row>
    <row r="3416" spans="2:11" x14ac:dyDescent="0.25">
      <c r="B3416" s="67"/>
      <c r="C3416" s="67"/>
      <c r="D3416" s="46"/>
      <c r="E3416" s="47"/>
      <c r="F3416" s="48"/>
      <c r="G3416" s="48"/>
      <c r="H3416" s="48"/>
      <c r="I3416" s="48"/>
      <c r="J3416" s="111"/>
      <c r="K3416" s="111"/>
    </row>
    <row r="3417" spans="2:11" x14ac:dyDescent="0.25">
      <c r="B3417" s="67"/>
      <c r="C3417" s="67"/>
      <c r="D3417" s="46"/>
      <c r="E3417" s="47"/>
      <c r="F3417" s="48"/>
      <c r="G3417" s="48"/>
      <c r="H3417" s="48"/>
      <c r="I3417" s="48"/>
      <c r="J3417" s="111"/>
      <c r="K3417" s="111"/>
    </row>
    <row r="3418" spans="2:11" x14ac:dyDescent="0.25">
      <c r="B3418" s="67"/>
      <c r="C3418" s="67"/>
      <c r="D3418" s="46"/>
      <c r="E3418" s="47"/>
      <c r="F3418" s="48"/>
      <c r="G3418" s="48"/>
      <c r="H3418" s="48"/>
      <c r="I3418" s="48"/>
      <c r="J3418" s="111"/>
      <c r="K3418" s="111"/>
    </row>
    <row r="3419" spans="2:11" x14ac:dyDescent="0.25">
      <c r="B3419" s="67"/>
      <c r="C3419" s="67"/>
      <c r="D3419" s="46"/>
      <c r="E3419" s="47"/>
      <c r="F3419" s="48"/>
      <c r="G3419" s="48"/>
      <c r="H3419" s="48"/>
      <c r="I3419" s="48"/>
      <c r="J3419" s="111"/>
      <c r="K3419" s="111"/>
    </row>
    <row r="3420" spans="2:11" x14ac:dyDescent="0.25">
      <c r="B3420" s="67"/>
      <c r="C3420" s="67"/>
      <c r="D3420" s="46"/>
      <c r="E3420" s="47"/>
      <c r="F3420" s="48"/>
      <c r="G3420" s="48"/>
      <c r="H3420" s="48"/>
      <c r="I3420" s="48"/>
      <c r="J3420" s="111"/>
      <c r="K3420" s="111"/>
    </row>
    <row r="3421" spans="2:11" x14ac:dyDescent="0.25">
      <c r="B3421" s="67"/>
      <c r="C3421" s="67"/>
      <c r="D3421" s="46"/>
      <c r="E3421" s="47"/>
      <c r="F3421" s="48"/>
      <c r="G3421" s="48"/>
      <c r="H3421" s="48"/>
      <c r="I3421" s="48"/>
      <c r="J3421" s="111"/>
      <c r="K3421" s="111"/>
    </row>
    <row r="3422" spans="2:11" x14ac:dyDescent="0.25">
      <c r="B3422" s="67"/>
      <c r="C3422" s="67"/>
      <c r="D3422" s="46"/>
      <c r="E3422" s="47"/>
      <c r="F3422" s="48"/>
      <c r="G3422" s="48"/>
      <c r="H3422" s="48"/>
      <c r="I3422" s="48"/>
      <c r="J3422" s="111"/>
      <c r="K3422" s="111"/>
    </row>
    <row r="3423" spans="2:11" x14ac:dyDescent="0.25">
      <c r="B3423" s="67"/>
      <c r="C3423" s="67"/>
      <c r="D3423" s="46"/>
      <c r="E3423" s="47"/>
      <c r="F3423" s="48"/>
      <c r="G3423" s="48"/>
      <c r="H3423" s="48"/>
      <c r="I3423" s="48"/>
      <c r="J3423" s="111"/>
      <c r="K3423" s="111"/>
    </row>
    <row r="3424" spans="2:11" x14ac:dyDescent="0.25">
      <c r="B3424" s="67"/>
      <c r="C3424" s="67"/>
      <c r="D3424" s="46"/>
      <c r="E3424" s="47"/>
      <c r="F3424" s="48"/>
      <c r="G3424" s="48"/>
      <c r="H3424" s="48"/>
      <c r="I3424" s="48"/>
      <c r="J3424" s="111"/>
      <c r="K3424" s="111"/>
    </row>
    <row r="3425" spans="2:11" x14ac:dyDescent="0.25">
      <c r="B3425" s="67"/>
      <c r="C3425" s="67"/>
      <c r="D3425" s="46"/>
      <c r="E3425" s="47"/>
      <c r="F3425" s="48"/>
      <c r="G3425" s="48"/>
      <c r="H3425" s="48"/>
      <c r="I3425" s="48"/>
      <c r="J3425" s="111"/>
      <c r="K3425" s="111"/>
    </row>
    <row r="3426" spans="2:11" x14ac:dyDescent="0.25">
      <c r="B3426" s="67"/>
      <c r="C3426" s="67"/>
      <c r="D3426" s="46"/>
      <c r="E3426" s="47"/>
      <c r="F3426" s="48"/>
      <c r="G3426" s="48"/>
      <c r="H3426" s="48"/>
      <c r="I3426" s="48"/>
      <c r="J3426" s="111"/>
      <c r="K3426" s="111"/>
    </row>
    <row r="3427" spans="2:11" x14ac:dyDescent="0.25">
      <c r="B3427" s="67"/>
      <c r="C3427" s="67"/>
      <c r="D3427" s="46"/>
      <c r="E3427" s="47"/>
      <c r="F3427" s="48"/>
      <c r="G3427" s="48"/>
      <c r="H3427" s="48"/>
      <c r="I3427" s="48"/>
      <c r="J3427" s="111"/>
      <c r="K3427" s="111"/>
    </row>
    <row r="3428" spans="2:11" x14ac:dyDescent="0.25">
      <c r="B3428" s="67"/>
      <c r="C3428" s="67"/>
      <c r="D3428" s="46"/>
      <c r="E3428" s="47"/>
      <c r="F3428" s="48"/>
      <c r="G3428" s="48"/>
      <c r="H3428" s="48"/>
      <c r="I3428" s="48"/>
      <c r="J3428" s="111"/>
      <c r="K3428" s="111"/>
    </row>
    <row r="3429" spans="2:11" x14ac:dyDescent="0.25">
      <c r="B3429" s="67"/>
      <c r="C3429" s="67"/>
      <c r="D3429" s="46"/>
      <c r="E3429" s="47"/>
      <c r="F3429" s="48"/>
      <c r="G3429" s="48"/>
      <c r="H3429" s="48"/>
      <c r="I3429" s="48"/>
      <c r="J3429" s="111"/>
      <c r="K3429" s="111"/>
    </row>
    <row r="3430" spans="2:11" x14ac:dyDescent="0.25">
      <c r="B3430" s="67"/>
      <c r="C3430" s="67"/>
      <c r="D3430" s="46"/>
      <c r="E3430" s="47"/>
      <c r="F3430" s="48"/>
      <c r="G3430" s="48"/>
      <c r="H3430" s="48"/>
      <c r="I3430" s="48"/>
      <c r="J3430" s="111"/>
      <c r="K3430" s="111"/>
    </row>
    <row r="3431" spans="2:11" x14ac:dyDescent="0.25">
      <c r="B3431" s="67"/>
      <c r="C3431" s="67"/>
      <c r="D3431" s="46"/>
      <c r="E3431" s="47"/>
      <c r="F3431" s="48"/>
      <c r="G3431" s="48"/>
      <c r="H3431" s="48"/>
      <c r="I3431" s="48"/>
      <c r="J3431" s="111"/>
      <c r="K3431" s="111"/>
    </row>
    <row r="3432" spans="2:11" x14ac:dyDescent="0.25">
      <c r="B3432" s="67"/>
      <c r="C3432" s="67"/>
      <c r="D3432" s="46"/>
      <c r="E3432" s="47"/>
      <c r="F3432" s="48"/>
      <c r="G3432" s="48"/>
      <c r="H3432" s="48"/>
      <c r="I3432" s="48"/>
      <c r="J3432" s="111"/>
      <c r="K3432" s="111"/>
    </row>
    <row r="3433" spans="2:11" x14ac:dyDescent="0.25">
      <c r="B3433" s="67"/>
      <c r="C3433" s="67"/>
      <c r="D3433" s="46"/>
      <c r="E3433" s="47"/>
      <c r="F3433" s="48"/>
      <c r="G3433" s="48"/>
      <c r="H3433" s="48"/>
      <c r="I3433" s="48"/>
      <c r="J3433" s="111"/>
      <c r="K3433" s="111"/>
    </row>
    <row r="3434" spans="2:11" x14ac:dyDescent="0.25">
      <c r="B3434" s="67"/>
      <c r="C3434" s="67"/>
      <c r="D3434" s="46"/>
      <c r="E3434" s="47"/>
      <c r="F3434" s="48"/>
      <c r="G3434" s="48"/>
      <c r="H3434" s="48"/>
      <c r="I3434" s="48"/>
      <c r="J3434" s="111"/>
      <c r="K3434" s="111"/>
    </row>
    <row r="3435" spans="2:11" x14ac:dyDescent="0.25">
      <c r="B3435" s="67"/>
      <c r="C3435" s="67"/>
      <c r="D3435" s="46"/>
      <c r="E3435" s="47"/>
      <c r="F3435" s="48"/>
      <c r="G3435" s="48"/>
      <c r="H3435" s="48"/>
      <c r="I3435" s="48"/>
      <c r="J3435" s="111"/>
      <c r="K3435" s="111"/>
    </row>
    <row r="3436" spans="2:11" x14ac:dyDescent="0.25">
      <c r="B3436" s="67"/>
      <c r="C3436" s="67"/>
      <c r="D3436" s="46"/>
      <c r="E3436" s="47"/>
      <c r="F3436" s="48"/>
      <c r="G3436" s="48"/>
      <c r="H3436" s="48"/>
      <c r="I3436" s="48"/>
      <c r="J3436" s="111"/>
      <c r="K3436" s="111"/>
    </row>
    <row r="3437" spans="2:11" x14ac:dyDescent="0.25">
      <c r="B3437" s="67"/>
      <c r="C3437" s="67"/>
      <c r="D3437" s="46"/>
      <c r="E3437" s="47"/>
      <c r="F3437" s="48"/>
      <c r="G3437" s="48"/>
      <c r="H3437" s="48"/>
      <c r="I3437" s="48"/>
      <c r="J3437" s="111"/>
      <c r="K3437" s="111"/>
    </row>
    <row r="3438" spans="2:11" x14ac:dyDescent="0.25">
      <c r="B3438" s="67"/>
      <c r="C3438" s="67"/>
      <c r="D3438" s="46"/>
      <c r="E3438" s="47"/>
      <c r="F3438" s="48"/>
      <c r="G3438" s="48"/>
      <c r="H3438" s="48"/>
      <c r="I3438" s="48"/>
      <c r="J3438" s="111"/>
      <c r="K3438" s="111"/>
    </row>
    <row r="3439" spans="2:11" x14ac:dyDescent="0.25">
      <c r="B3439" s="67"/>
      <c r="C3439" s="67"/>
      <c r="D3439" s="46"/>
      <c r="E3439" s="47"/>
      <c r="F3439" s="48"/>
      <c r="G3439" s="48"/>
      <c r="H3439" s="48"/>
      <c r="I3439" s="48"/>
      <c r="J3439" s="111"/>
      <c r="K3439" s="111"/>
    </row>
    <row r="3440" spans="2:11" x14ac:dyDescent="0.25">
      <c r="B3440" s="67"/>
      <c r="C3440" s="67"/>
      <c r="D3440" s="46"/>
      <c r="E3440" s="47"/>
      <c r="F3440" s="48"/>
      <c r="G3440" s="48"/>
      <c r="H3440" s="48"/>
      <c r="I3440" s="48"/>
      <c r="J3440" s="111"/>
      <c r="K3440" s="111"/>
    </row>
    <row r="3441" spans="2:11" x14ac:dyDescent="0.25">
      <c r="B3441" s="67"/>
      <c r="C3441" s="67"/>
      <c r="D3441" s="46"/>
      <c r="E3441" s="47"/>
      <c r="F3441" s="48"/>
      <c r="G3441" s="48"/>
      <c r="H3441" s="48"/>
      <c r="I3441" s="48"/>
      <c r="J3441" s="111"/>
      <c r="K3441" s="111"/>
    </row>
    <row r="3442" spans="2:11" x14ac:dyDescent="0.25">
      <c r="B3442" s="67"/>
      <c r="C3442" s="67"/>
      <c r="D3442" s="46"/>
      <c r="E3442" s="47"/>
      <c r="F3442" s="48"/>
      <c r="G3442" s="48"/>
      <c r="H3442" s="48"/>
      <c r="I3442" s="48"/>
      <c r="J3442" s="111"/>
      <c r="K3442" s="111"/>
    </row>
    <row r="3443" spans="2:11" x14ac:dyDescent="0.25">
      <c r="B3443" s="67"/>
      <c r="C3443" s="67"/>
      <c r="D3443" s="46"/>
      <c r="E3443" s="47"/>
      <c r="F3443" s="48"/>
      <c r="G3443" s="48"/>
      <c r="H3443" s="48"/>
      <c r="I3443" s="48"/>
      <c r="J3443" s="111"/>
      <c r="K3443" s="111"/>
    </row>
    <row r="3444" spans="2:11" x14ac:dyDescent="0.25">
      <c r="B3444" s="67"/>
      <c r="C3444" s="67"/>
      <c r="D3444" s="46"/>
      <c r="E3444" s="47"/>
      <c r="F3444" s="48"/>
      <c r="G3444" s="48"/>
      <c r="H3444" s="48"/>
      <c r="I3444" s="48"/>
      <c r="J3444" s="111"/>
      <c r="K3444" s="111"/>
    </row>
    <row r="3445" spans="2:11" x14ac:dyDescent="0.25">
      <c r="B3445" s="67"/>
      <c r="C3445" s="67"/>
      <c r="D3445" s="46"/>
      <c r="E3445" s="47"/>
      <c r="F3445" s="48"/>
      <c r="G3445" s="48"/>
      <c r="H3445" s="48"/>
      <c r="I3445" s="48"/>
      <c r="J3445" s="111"/>
      <c r="K3445" s="111"/>
    </row>
    <row r="3446" spans="2:11" x14ac:dyDescent="0.25">
      <c r="B3446" s="67"/>
      <c r="C3446" s="67"/>
      <c r="D3446" s="46"/>
      <c r="E3446" s="47"/>
      <c r="F3446" s="48"/>
      <c r="G3446" s="48"/>
      <c r="H3446" s="48"/>
      <c r="I3446" s="48"/>
      <c r="J3446" s="111"/>
      <c r="K3446" s="111"/>
    </row>
    <row r="3447" spans="2:11" x14ac:dyDescent="0.25">
      <c r="B3447" s="67"/>
      <c r="C3447" s="67"/>
      <c r="D3447" s="46"/>
      <c r="E3447" s="47"/>
      <c r="F3447" s="48"/>
      <c r="G3447" s="48"/>
      <c r="H3447" s="48"/>
      <c r="I3447" s="48"/>
      <c r="J3447" s="111"/>
      <c r="K3447" s="111"/>
    </row>
    <row r="3448" spans="2:11" x14ac:dyDescent="0.25">
      <c r="B3448" s="67"/>
      <c r="C3448" s="67"/>
      <c r="D3448" s="46"/>
      <c r="E3448" s="47"/>
      <c r="F3448" s="48"/>
      <c r="G3448" s="48"/>
      <c r="H3448" s="48"/>
      <c r="I3448" s="48"/>
      <c r="J3448" s="111"/>
      <c r="K3448" s="111"/>
    </row>
    <row r="3449" spans="2:11" x14ac:dyDescent="0.25">
      <c r="B3449" s="67"/>
      <c r="C3449" s="67"/>
      <c r="D3449" s="46"/>
      <c r="E3449" s="47"/>
      <c r="F3449" s="48"/>
      <c r="G3449" s="48"/>
      <c r="H3449" s="48"/>
      <c r="I3449" s="48"/>
      <c r="J3449" s="111"/>
      <c r="K3449" s="111"/>
    </row>
    <row r="3450" spans="2:11" x14ac:dyDescent="0.25">
      <c r="B3450" s="67"/>
      <c r="C3450" s="67"/>
      <c r="D3450" s="46"/>
      <c r="E3450" s="47"/>
      <c r="F3450" s="48"/>
      <c r="G3450" s="48"/>
      <c r="H3450" s="48"/>
      <c r="I3450" s="48"/>
      <c r="J3450" s="111"/>
      <c r="K3450" s="111"/>
    </row>
    <row r="3451" spans="2:11" x14ac:dyDescent="0.25">
      <c r="B3451" s="67"/>
      <c r="C3451" s="67"/>
      <c r="D3451" s="46"/>
      <c r="E3451" s="47"/>
      <c r="F3451" s="48"/>
      <c r="G3451" s="48"/>
      <c r="H3451" s="48"/>
      <c r="I3451" s="48"/>
      <c r="J3451" s="111"/>
      <c r="K3451" s="111"/>
    </row>
    <row r="3452" spans="2:11" x14ac:dyDescent="0.25">
      <c r="B3452" s="67"/>
      <c r="C3452" s="67"/>
      <c r="D3452" s="46"/>
      <c r="E3452" s="47"/>
      <c r="F3452" s="48"/>
      <c r="G3452" s="48"/>
      <c r="H3452" s="48"/>
      <c r="I3452" s="48"/>
      <c r="J3452" s="111"/>
      <c r="K3452" s="111"/>
    </row>
    <row r="3453" spans="2:11" x14ac:dyDescent="0.25">
      <c r="B3453" s="67"/>
      <c r="C3453" s="67"/>
      <c r="D3453" s="46"/>
      <c r="E3453" s="47"/>
      <c r="F3453" s="48"/>
      <c r="G3453" s="48"/>
      <c r="H3453" s="48"/>
      <c r="I3453" s="48"/>
      <c r="J3453" s="111"/>
      <c r="K3453" s="111"/>
    </row>
    <row r="3454" spans="2:11" x14ac:dyDescent="0.25">
      <c r="B3454" s="67"/>
      <c r="C3454" s="67"/>
      <c r="D3454" s="46"/>
      <c r="E3454" s="47"/>
      <c r="F3454" s="48"/>
      <c r="G3454" s="48"/>
      <c r="H3454" s="48"/>
      <c r="I3454" s="48"/>
      <c r="J3454" s="111"/>
      <c r="K3454" s="111"/>
    </row>
    <row r="3455" spans="2:11" x14ac:dyDescent="0.25">
      <c r="B3455" s="67"/>
      <c r="C3455" s="67"/>
      <c r="D3455" s="46"/>
      <c r="E3455" s="47"/>
      <c r="F3455" s="48"/>
      <c r="G3455" s="48"/>
      <c r="H3455" s="48"/>
      <c r="I3455" s="48"/>
      <c r="J3455" s="111"/>
      <c r="K3455" s="111"/>
    </row>
    <row r="3456" spans="2:11" x14ac:dyDescent="0.25">
      <c r="B3456" s="67"/>
      <c r="C3456" s="67"/>
      <c r="D3456" s="46"/>
      <c r="E3456" s="47"/>
      <c r="F3456" s="48"/>
      <c r="G3456" s="48"/>
      <c r="H3456" s="48"/>
      <c r="I3456" s="48"/>
      <c r="J3456" s="111"/>
      <c r="K3456" s="111"/>
    </row>
    <row r="3457" spans="2:11" x14ac:dyDescent="0.25">
      <c r="B3457" s="67"/>
      <c r="C3457" s="67"/>
      <c r="D3457" s="46"/>
      <c r="E3457" s="47"/>
      <c r="F3457" s="48"/>
      <c r="G3457" s="48"/>
      <c r="H3457" s="48"/>
      <c r="I3457" s="48"/>
      <c r="J3457" s="111"/>
      <c r="K3457" s="111"/>
    </row>
    <row r="3458" spans="2:11" x14ac:dyDescent="0.25">
      <c r="B3458" s="67"/>
      <c r="C3458" s="67"/>
      <c r="D3458" s="46"/>
      <c r="E3458" s="47"/>
      <c r="F3458" s="48"/>
      <c r="G3458" s="48"/>
      <c r="H3458" s="48"/>
      <c r="I3458" s="48"/>
      <c r="J3458" s="111"/>
      <c r="K3458" s="111"/>
    </row>
    <row r="3459" spans="2:11" x14ac:dyDescent="0.25">
      <c r="B3459" s="67"/>
      <c r="C3459" s="67"/>
      <c r="D3459" s="46"/>
      <c r="E3459" s="47"/>
      <c r="F3459" s="48"/>
      <c r="G3459" s="48"/>
      <c r="H3459" s="48"/>
      <c r="I3459" s="48"/>
      <c r="J3459" s="111"/>
      <c r="K3459" s="111"/>
    </row>
    <row r="3460" spans="2:11" x14ac:dyDescent="0.25">
      <c r="B3460" s="67"/>
      <c r="C3460" s="67"/>
      <c r="D3460" s="46"/>
      <c r="E3460" s="47"/>
      <c r="F3460" s="48"/>
      <c r="G3460" s="48"/>
      <c r="H3460" s="48"/>
      <c r="I3460" s="48"/>
      <c r="J3460" s="111"/>
      <c r="K3460" s="111"/>
    </row>
    <row r="3461" spans="2:11" x14ac:dyDescent="0.25">
      <c r="B3461" s="67"/>
      <c r="C3461" s="67"/>
      <c r="D3461" s="46"/>
      <c r="E3461" s="47"/>
      <c r="F3461" s="48"/>
      <c r="G3461" s="48"/>
      <c r="H3461" s="48"/>
      <c r="I3461" s="48"/>
      <c r="J3461" s="111"/>
      <c r="K3461" s="111"/>
    </row>
    <row r="3462" spans="2:11" x14ac:dyDescent="0.25">
      <c r="B3462" s="67"/>
      <c r="C3462" s="67"/>
      <c r="D3462" s="46"/>
      <c r="E3462" s="47"/>
      <c r="F3462" s="48"/>
      <c r="G3462" s="48"/>
      <c r="H3462" s="48"/>
      <c r="I3462" s="48"/>
      <c r="J3462" s="111"/>
      <c r="K3462" s="111"/>
    </row>
    <row r="3463" spans="2:11" x14ac:dyDescent="0.25">
      <c r="B3463" s="67"/>
      <c r="C3463" s="67"/>
      <c r="D3463" s="46"/>
      <c r="E3463" s="47"/>
      <c r="F3463" s="48"/>
      <c r="G3463" s="48"/>
      <c r="H3463" s="48"/>
      <c r="I3463" s="48"/>
      <c r="J3463" s="111"/>
      <c r="K3463" s="111"/>
    </row>
    <row r="3464" spans="2:11" x14ac:dyDescent="0.25">
      <c r="B3464" s="67"/>
      <c r="C3464" s="67"/>
      <c r="D3464" s="46"/>
      <c r="E3464" s="47"/>
      <c r="F3464" s="48"/>
      <c r="G3464" s="48"/>
      <c r="H3464" s="48"/>
      <c r="I3464" s="48"/>
      <c r="J3464" s="111"/>
      <c r="K3464" s="111"/>
    </row>
    <row r="3465" spans="2:11" x14ac:dyDescent="0.25">
      <c r="B3465" s="67"/>
      <c r="C3465" s="67"/>
      <c r="D3465" s="46"/>
      <c r="E3465" s="47"/>
      <c r="F3465" s="48"/>
      <c r="G3465" s="48"/>
      <c r="H3465" s="48"/>
      <c r="I3465" s="48"/>
      <c r="J3465" s="111"/>
      <c r="K3465" s="111"/>
    </row>
    <row r="3466" spans="2:11" x14ac:dyDescent="0.25">
      <c r="B3466" s="67"/>
      <c r="C3466" s="67"/>
      <c r="D3466" s="46"/>
      <c r="E3466" s="47"/>
      <c r="F3466" s="48"/>
      <c r="G3466" s="48"/>
      <c r="H3466" s="48"/>
      <c r="I3466" s="48"/>
      <c r="J3466" s="111"/>
      <c r="K3466" s="111"/>
    </row>
    <row r="3467" spans="2:11" x14ac:dyDescent="0.25">
      <c r="B3467" s="67"/>
      <c r="C3467" s="67"/>
      <c r="D3467" s="46"/>
      <c r="E3467" s="47"/>
      <c r="F3467" s="48"/>
      <c r="G3467" s="48"/>
      <c r="H3467" s="48"/>
      <c r="I3467" s="48"/>
      <c r="J3467" s="111"/>
      <c r="K3467" s="111"/>
    </row>
    <row r="3468" spans="2:11" x14ac:dyDescent="0.25">
      <c r="B3468" s="67"/>
      <c r="C3468" s="67"/>
      <c r="D3468" s="46"/>
      <c r="E3468" s="47"/>
      <c r="F3468" s="48"/>
      <c r="G3468" s="48"/>
      <c r="H3468" s="48"/>
      <c r="I3468" s="48"/>
      <c r="J3468" s="111"/>
      <c r="K3468" s="111"/>
    </row>
    <row r="3469" spans="2:11" x14ac:dyDescent="0.25">
      <c r="B3469" s="67"/>
      <c r="C3469" s="67"/>
      <c r="D3469" s="46"/>
      <c r="E3469" s="47"/>
      <c r="F3469" s="48"/>
      <c r="G3469" s="48"/>
      <c r="H3469" s="48"/>
      <c r="I3469" s="48"/>
      <c r="J3469" s="111"/>
      <c r="K3469" s="111"/>
    </row>
    <row r="3470" spans="2:11" x14ac:dyDescent="0.25">
      <c r="B3470" s="67"/>
      <c r="C3470" s="67"/>
      <c r="D3470" s="46"/>
      <c r="E3470" s="47"/>
      <c r="F3470" s="48"/>
      <c r="G3470" s="48"/>
      <c r="H3470" s="48"/>
      <c r="I3470" s="48"/>
      <c r="J3470" s="111"/>
      <c r="K3470" s="111"/>
    </row>
    <row r="3471" spans="2:11" x14ac:dyDescent="0.25">
      <c r="B3471" s="67"/>
      <c r="C3471" s="67"/>
      <c r="D3471" s="46"/>
      <c r="E3471" s="47"/>
      <c r="F3471" s="48"/>
      <c r="G3471" s="48"/>
      <c r="H3471" s="48"/>
      <c r="I3471" s="48"/>
      <c r="J3471" s="111"/>
      <c r="K3471" s="111"/>
    </row>
    <row r="3472" spans="2:11" x14ac:dyDescent="0.25">
      <c r="B3472" s="67"/>
      <c r="C3472" s="67"/>
      <c r="D3472" s="46"/>
      <c r="E3472" s="47"/>
      <c r="F3472" s="48"/>
      <c r="G3472" s="48"/>
      <c r="H3472" s="48"/>
      <c r="I3472" s="48"/>
      <c r="J3472" s="111"/>
      <c r="K3472" s="111"/>
    </row>
    <row r="3473" spans="2:11" x14ac:dyDescent="0.25">
      <c r="B3473" s="67"/>
      <c r="C3473" s="67"/>
      <c r="D3473" s="46"/>
      <c r="E3473" s="47"/>
      <c r="F3473" s="48"/>
      <c r="G3473" s="48"/>
      <c r="H3473" s="48"/>
      <c r="I3473" s="48"/>
      <c r="J3473" s="111"/>
      <c r="K3473" s="111"/>
    </row>
    <row r="3474" spans="2:11" x14ac:dyDescent="0.25">
      <c r="B3474" s="67"/>
      <c r="C3474" s="67"/>
      <c r="D3474" s="46"/>
      <c r="E3474" s="47"/>
      <c r="F3474" s="48"/>
      <c r="G3474" s="48"/>
      <c r="H3474" s="48"/>
      <c r="I3474" s="48"/>
      <c r="J3474" s="111"/>
      <c r="K3474" s="111"/>
    </row>
    <row r="3475" spans="2:11" x14ac:dyDescent="0.25">
      <c r="B3475" s="67"/>
      <c r="C3475" s="67"/>
      <c r="D3475" s="46"/>
      <c r="E3475" s="47"/>
      <c r="F3475" s="48"/>
      <c r="G3475" s="48"/>
      <c r="H3475" s="48"/>
      <c r="I3475" s="48"/>
      <c r="J3475" s="111"/>
      <c r="K3475" s="111"/>
    </row>
    <row r="3476" spans="2:11" x14ac:dyDescent="0.25">
      <c r="B3476" s="67"/>
      <c r="C3476" s="67"/>
      <c r="D3476" s="46"/>
      <c r="E3476" s="47"/>
      <c r="F3476" s="48"/>
      <c r="G3476" s="48"/>
      <c r="H3476" s="48"/>
      <c r="I3476" s="48"/>
      <c r="J3476" s="111"/>
      <c r="K3476" s="111"/>
    </row>
    <row r="3477" spans="2:11" x14ac:dyDescent="0.25">
      <c r="B3477" s="67"/>
      <c r="C3477" s="67"/>
      <c r="D3477" s="46"/>
      <c r="E3477" s="47"/>
      <c r="F3477" s="48"/>
      <c r="G3477" s="48"/>
      <c r="H3477" s="48"/>
      <c r="I3477" s="48"/>
      <c r="J3477" s="111"/>
      <c r="K3477" s="111"/>
    </row>
    <row r="3478" spans="2:11" x14ac:dyDescent="0.25">
      <c r="B3478" s="67"/>
      <c r="C3478" s="67"/>
      <c r="D3478" s="46"/>
      <c r="E3478" s="47"/>
      <c r="F3478" s="48"/>
      <c r="G3478" s="48"/>
      <c r="H3478" s="48"/>
      <c r="I3478" s="48"/>
      <c r="J3478" s="111"/>
      <c r="K3478" s="111"/>
    </row>
    <row r="3479" spans="2:11" x14ac:dyDescent="0.25">
      <c r="B3479" s="67"/>
      <c r="C3479" s="67"/>
      <c r="D3479" s="46"/>
      <c r="E3479" s="47"/>
      <c r="F3479" s="48"/>
      <c r="G3479" s="48"/>
      <c r="H3479" s="48"/>
      <c r="I3479" s="48"/>
      <c r="J3479" s="111"/>
      <c r="K3479" s="111"/>
    </row>
    <row r="3480" spans="2:11" x14ac:dyDescent="0.25">
      <c r="B3480" s="67"/>
      <c r="C3480" s="67"/>
      <c r="D3480" s="46"/>
      <c r="E3480" s="47"/>
      <c r="F3480" s="48"/>
      <c r="G3480" s="48"/>
      <c r="H3480" s="48"/>
      <c r="I3480" s="48"/>
      <c r="J3480" s="111"/>
      <c r="K3480" s="111"/>
    </row>
    <row r="3481" spans="2:11" x14ac:dyDescent="0.25">
      <c r="B3481" s="67"/>
      <c r="C3481" s="67"/>
      <c r="D3481" s="46"/>
      <c r="E3481" s="47"/>
      <c r="F3481" s="48"/>
      <c r="G3481" s="48"/>
      <c r="H3481" s="48"/>
      <c r="I3481" s="48"/>
      <c r="J3481" s="111"/>
      <c r="K3481" s="111"/>
    </row>
    <row r="3482" spans="2:11" x14ac:dyDescent="0.25">
      <c r="B3482" s="67"/>
      <c r="C3482" s="67"/>
      <c r="D3482" s="46"/>
      <c r="E3482" s="47"/>
      <c r="F3482" s="48"/>
      <c r="G3482" s="48"/>
      <c r="H3482" s="48"/>
      <c r="I3482" s="48"/>
      <c r="J3482" s="111"/>
      <c r="K3482" s="111"/>
    </row>
    <row r="3483" spans="2:11" x14ac:dyDescent="0.25">
      <c r="B3483" s="67"/>
      <c r="C3483" s="67"/>
      <c r="D3483" s="46"/>
      <c r="E3483" s="47"/>
      <c r="F3483" s="48"/>
      <c r="G3483" s="48"/>
      <c r="H3483" s="48"/>
      <c r="I3483" s="48"/>
      <c r="J3483" s="111"/>
      <c r="K3483" s="111"/>
    </row>
    <row r="3484" spans="2:11" x14ac:dyDescent="0.25">
      <c r="B3484" s="67"/>
      <c r="C3484" s="67"/>
      <c r="D3484" s="46"/>
      <c r="E3484" s="47"/>
      <c r="F3484" s="48"/>
      <c r="G3484" s="48"/>
      <c r="H3484" s="48"/>
      <c r="I3484" s="48"/>
      <c r="J3484" s="111"/>
      <c r="K3484" s="111"/>
    </row>
    <row r="3485" spans="2:11" x14ac:dyDescent="0.25">
      <c r="B3485" s="67"/>
      <c r="C3485" s="67"/>
      <c r="D3485" s="46"/>
      <c r="E3485" s="47"/>
      <c r="F3485" s="48"/>
      <c r="G3485" s="48"/>
      <c r="H3485" s="48"/>
      <c r="I3485" s="48"/>
      <c r="J3485" s="111"/>
      <c r="K3485" s="111"/>
    </row>
    <row r="3486" spans="2:11" x14ac:dyDescent="0.25">
      <c r="B3486" s="67"/>
      <c r="C3486" s="67"/>
      <c r="D3486" s="46"/>
      <c r="E3486" s="47"/>
      <c r="F3486" s="48"/>
      <c r="G3486" s="48"/>
      <c r="H3486" s="48"/>
      <c r="I3486" s="48"/>
      <c r="J3486" s="111"/>
      <c r="K3486" s="111"/>
    </row>
    <row r="3487" spans="2:11" x14ac:dyDescent="0.25">
      <c r="B3487" s="67"/>
      <c r="C3487" s="67"/>
      <c r="D3487" s="46"/>
      <c r="E3487" s="47"/>
      <c r="F3487" s="48"/>
      <c r="G3487" s="48"/>
      <c r="H3487" s="48"/>
      <c r="I3487" s="48"/>
      <c r="J3487" s="111"/>
      <c r="K3487" s="111"/>
    </row>
    <row r="3488" spans="2:11" x14ac:dyDescent="0.25">
      <c r="B3488" s="67"/>
      <c r="C3488" s="67"/>
      <c r="D3488" s="46"/>
      <c r="E3488" s="47"/>
      <c r="F3488" s="48"/>
      <c r="G3488" s="48"/>
      <c r="H3488" s="48"/>
      <c r="I3488" s="48"/>
      <c r="J3488" s="111"/>
      <c r="K3488" s="111"/>
    </row>
    <row r="3489" spans="2:11" x14ac:dyDescent="0.25">
      <c r="B3489" s="67"/>
      <c r="C3489" s="67"/>
      <c r="D3489" s="46"/>
      <c r="E3489" s="47"/>
      <c r="F3489" s="48"/>
      <c r="G3489" s="48"/>
      <c r="H3489" s="48"/>
      <c r="I3489" s="48"/>
      <c r="J3489" s="111"/>
      <c r="K3489" s="111"/>
    </row>
    <row r="3490" spans="2:11" x14ac:dyDescent="0.25">
      <c r="B3490" s="67"/>
      <c r="C3490" s="67"/>
      <c r="D3490" s="46"/>
      <c r="E3490" s="47"/>
      <c r="F3490" s="48"/>
      <c r="G3490" s="48"/>
      <c r="H3490" s="48"/>
      <c r="I3490" s="48"/>
      <c r="J3490" s="111"/>
      <c r="K3490" s="111"/>
    </row>
    <row r="3491" spans="2:11" x14ac:dyDescent="0.25">
      <c r="B3491" s="67"/>
      <c r="C3491" s="67"/>
      <c r="D3491" s="46"/>
      <c r="E3491" s="47"/>
      <c r="F3491" s="48"/>
      <c r="G3491" s="48"/>
      <c r="H3491" s="48"/>
      <c r="I3491" s="48"/>
      <c r="J3491" s="111"/>
      <c r="K3491" s="111"/>
    </row>
    <row r="3492" spans="2:11" x14ac:dyDescent="0.25">
      <c r="B3492" s="67"/>
      <c r="C3492" s="67"/>
      <c r="D3492" s="46"/>
      <c r="E3492" s="47"/>
      <c r="F3492" s="48"/>
      <c r="G3492" s="48"/>
      <c r="H3492" s="48"/>
      <c r="I3492" s="48"/>
      <c r="J3492" s="111"/>
      <c r="K3492" s="111"/>
    </row>
    <row r="3493" spans="2:11" x14ac:dyDescent="0.25">
      <c r="B3493" s="67"/>
      <c r="C3493" s="67"/>
      <c r="D3493" s="46"/>
      <c r="E3493" s="47"/>
      <c r="F3493" s="48"/>
      <c r="G3493" s="48"/>
      <c r="H3493" s="48"/>
      <c r="I3493" s="48"/>
      <c r="J3493" s="111"/>
      <c r="K3493" s="111"/>
    </row>
    <row r="3494" spans="2:11" x14ac:dyDescent="0.25">
      <c r="B3494" s="67"/>
      <c r="C3494" s="67"/>
      <c r="D3494" s="46"/>
      <c r="E3494" s="47"/>
      <c r="F3494" s="48"/>
      <c r="G3494" s="48"/>
      <c r="H3494" s="48"/>
      <c r="I3494" s="48"/>
      <c r="J3494" s="111"/>
      <c r="K3494" s="111"/>
    </row>
    <row r="3495" spans="2:11" x14ac:dyDescent="0.25">
      <c r="B3495" s="67"/>
      <c r="C3495" s="67"/>
      <c r="D3495" s="46"/>
      <c r="E3495" s="47"/>
      <c r="F3495" s="48"/>
      <c r="G3495" s="48"/>
      <c r="H3495" s="48"/>
      <c r="I3495" s="48"/>
      <c r="J3495" s="111"/>
      <c r="K3495" s="111"/>
    </row>
    <row r="3496" spans="2:11" x14ac:dyDescent="0.25">
      <c r="B3496" s="67"/>
      <c r="C3496" s="67"/>
      <c r="D3496" s="46"/>
      <c r="E3496" s="47"/>
      <c r="F3496" s="48"/>
      <c r="G3496" s="48"/>
      <c r="H3496" s="48"/>
      <c r="I3496" s="48"/>
      <c r="J3496" s="111"/>
      <c r="K3496" s="111"/>
    </row>
    <row r="3497" spans="2:11" x14ac:dyDescent="0.25">
      <c r="B3497" s="67"/>
      <c r="C3497" s="67"/>
      <c r="D3497" s="46"/>
      <c r="E3497" s="47"/>
      <c r="F3497" s="48"/>
      <c r="G3497" s="48"/>
      <c r="H3497" s="48"/>
      <c r="I3497" s="48"/>
      <c r="J3497" s="111"/>
      <c r="K3497" s="111"/>
    </row>
    <row r="3498" spans="2:11" x14ac:dyDescent="0.25">
      <c r="B3498" s="67"/>
      <c r="C3498" s="67"/>
      <c r="D3498" s="46"/>
      <c r="E3498" s="47"/>
      <c r="F3498" s="48"/>
      <c r="G3498" s="48"/>
      <c r="H3498" s="48"/>
      <c r="I3498" s="48"/>
      <c r="J3498" s="111"/>
      <c r="K3498" s="111"/>
    </row>
    <row r="3499" spans="2:11" x14ac:dyDescent="0.25">
      <c r="B3499" s="67"/>
      <c r="C3499" s="67"/>
      <c r="D3499" s="46"/>
      <c r="E3499" s="47"/>
      <c r="F3499" s="48"/>
      <c r="G3499" s="48"/>
      <c r="H3499" s="48"/>
      <c r="I3499" s="48"/>
      <c r="J3499" s="111"/>
      <c r="K3499" s="111"/>
    </row>
    <row r="3500" spans="2:11" x14ac:dyDescent="0.25">
      <c r="B3500" s="67"/>
      <c r="C3500" s="67"/>
      <c r="D3500" s="46"/>
      <c r="E3500" s="47"/>
      <c r="F3500" s="48"/>
      <c r="G3500" s="48"/>
      <c r="H3500" s="48"/>
      <c r="I3500" s="48"/>
      <c r="J3500" s="111"/>
      <c r="K3500" s="111"/>
    </row>
    <row r="3501" spans="2:11" x14ac:dyDescent="0.25">
      <c r="B3501" s="67"/>
      <c r="C3501" s="67"/>
      <c r="D3501" s="46"/>
      <c r="E3501" s="47"/>
      <c r="F3501" s="48"/>
      <c r="G3501" s="48"/>
      <c r="H3501" s="48"/>
      <c r="I3501" s="48"/>
      <c r="J3501" s="111"/>
      <c r="K3501" s="111"/>
    </row>
    <row r="3502" spans="2:11" x14ac:dyDescent="0.25">
      <c r="B3502" s="67"/>
      <c r="C3502" s="67"/>
      <c r="D3502" s="46"/>
      <c r="E3502" s="47"/>
      <c r="F3502" s="48"/>
      <c r="G3502" s="48"/>
      <c r="H3502" s="48"/>
      <c r="I3502" s="48"/>
      <c r="J3502" s="111"/>
      <c r="K3502" s="111"/>
    </row>
    <row r="3503" spans="2:11" x14ac:dyDescent="0.25">
      <c r="B3503" s="67"/>
      <c r="C3503" s="67"/>
      <c r="D3503" s="46"/>
      <c r="E3503" s="47"/>
      <c r="F3503" s="48"/>
      <c r="G3503" s="48"/>
      <c r="H3503" s="48"/>
      <c r="I3503" s="48"/>
      <c r="J3503" s="111"/>
      <c r="K3503" s="111"/>
    </row>
    <row r="3504" spans="2:11" x14ac:dyDescent="0.25">
      <c r="B3504" s="67"/>
      <c r="C3504" s="67"/>
      <c r="D3504" s="46"/>
      <c r="E3504" s="47"/>
      <c r="F3504" s="48"/>
      <c r="G3504" s="48"/>
      <c r="H3504" s="48"/>
      <c r="I3504" s="48"/>
      <c r="J3504" s="111"/>
      <c r="K3504" s="111"/>
    </row>
    <row r="3505" spans="2:11" x14ac:dyDescent="0.25">
      <c r="B3505" s="67"/>
      <c r="C3505" s="67"/>
      <c r="D3505" s="46"/>
      <c r="E3505" s="47"/>
      <c r="F3505" s="48"/>
      <c r="G3505" s="48"/>
      <c r="H3505" s="48"/>
      <c r="I3505" s="48"/>
      <c r="J3505" s="111"/>
      <c r="K3505" s="111"/>
    </row>
    <row r="3506" spans="2:11" x14ac:dyDescent="0.25">
      <c r="B3506" s="67"/>
      <c r="C3506" s="67"/>
      <c r="D3506" s="46"/>
      <c r="E3506" s="47"/>
      <c r="F3506" s="48"/>
      <c r="G3506" s="48"/>
      <c r="H3506" s="48"/>
      <c r="I3506" s="48"/>
      <c r="J3506" s="111"/>
      <c r="K3506" s="111"/>
    </row>
    <row r="3507" spans="2:11" x14ac:dyDescent="0.25">
      <c r="B3507" s="67"/>
      <c r="C3507" s="67"/>
      <c r="D3507" s="46"/>
      <c r="E3507" s="47"/>
      <c r="F3507" s="48"/>
      <c r="G3507" s="48"/>
      <c r="H3507" s="48"/>
      <c r="I3507" s="48"/>
      <c r="J3507" s="111"/>
      <c r="K3507" s="111"/>
    </row>
    <row r="3508" spans="2:11" x14ac:dyDescent="0.25">
      <c r="B3508" s="67"/>
      <c r="C3508" s="67"/>
      <c r="D3508" s="46"/>
      <c r="E3508" s="47"/>
      <c r="F3508" s="48"/>
      <c r="G3508" s="48"/>
      <c r="H3508" s="48"/>
      <c r="I3508" s="48"/>
      <c r="J3508" s="111"/>
      <c r="K3508" s="111"/>
    </row>
    <row r="3509" spans="2:11" x14ac:dyDescent="0.25">
      <c r="B3509" s="67"/>
      <c r="C3509" s="67"/>
      <c r="D3509" s="46"/>
      <c r="E3509" s="47"/>
      <c r="F3509" s="48"/>
      <c r="G3509" s="48"/>
      <c r="H3509" s="48"/>
      <c r="I3509" s="48"/>
      <c r="J3509" s="111"/>
      <c r="K3509" s="111"/>
    </row>
    <row r="3510" spans="2:11" x14ac:dyDescent="0.25">
      <c r="B3510" s="67"/>
      <c r="C3510" s="67"/>
      <c r="D3510" s="46"/>
      <c r="E3510" s="47"/>
      <c r="F3510" s="48"/>
      <c r="G3510" s="48"/>
      <c r="H3510" s="48"/>
      <c r="I3510" s="48"/>
      <c r="J3510" s="111"/>
      <c r="K3510" s="111"/>
    </row>
    <row r="3511" spans="2:11" x14ac:dyDescent="0.25">
      <c r="B3511" s="67"/>
      <c r="C3511" s="67"/>
      <c r="D3511" s="46"/>
      <c r="E3511" s="47"/>
      <c r="F3511" s="48"/>
      <c r="G3511" s="48"/>
      <c r="H3511" s="48"/>
      <c r="I3511" s="48"/>
      <c r="J3511" s="111"/>
      <c r="K3511" s="111"/>
    </row>
    <row r="3512" spans="2:11" x14ac:dyDescent="0.25">
      <c r="B3512" s="67"/>
      <c r="C3512" s="67"/>
      <c r="D3512" s="46"/>
      <c r="E3512" s="47"/>
      <c r="F3512" s="48"/>
      <c r="G3512" s="48"/>
      <c r="H3512" s="48"/>
      <c r="I3512" s="48"/>
      <c r="J3512" s="111"/>
      <c r="K3512" s="111"/>
    </row>
    <row r="3513" spans="2:11" x14ac:dyDescent="0.25">
      <c r="B3513" s="67"/>
      <c r="C3513" s="67"/>
      <c r="D3513" s="46"/>
      <c r="E3513" s="47"/>
      <c r="F3513" s="48"/>
      <c r="G3513" s="48"/>
      <c r="H3513" s="48"/>
      <c r="I3513" s="48"/>
      <c r="J3513" s="111"/>
      <c r="K3513" s="111"/>
    </row>
    <row r="3514" spans="2:11" x14ac:dyDescent="0.25">
      <c r="B3514" s="67"/>
      <c r="C3514" s="67"/>
      <c r="D3514" s="46"/>
      <c r="E3514" s="47"/>
      <c r="F3514" s="48"/>
      <c r="G3514" s="48"/>
      <c r="H3514" s="48"/>
      <c r="I3514" s="48"/>
      <c r="J3514" s="111"/>
      <c r="K3514" s="111"/>
    </row>
    <row r="3515" spans="2:11" x14ac:dyDescent="0.25">
      <c r="B3515" s="67"/>
      <c r="C3515" s="67"/>
      <c r="D3515" s="46"/>
      <c r="E3515" s="47"/>
      <c r="F3515" s="48"/>
      <c r="G3515" s="48"/>
      <c r="H3515" s="48"/>
      <c r="I3515" s="48"/>
      <c r="J3515" s="111"/>
      <c r="K3515" s="111"/>
    </row>
    <row r="3516" spans="2:11" x14ac:dyDescent="0.25">
      <c r="B3516" s="67"/>
      <c r="C3516" s="67"/>
      <c r="D3516" s="46"/>
      <c r="E3516" s="47"/>
      <c r="F3516" s="48"/>
      <c r="G3516" s="48"/>
      <c r="H3516" s="48"/>
      <c r="I3516" s="48"/>
      <c r="J3516" s="111"/>
      <c r="K3516" s="111"/>
    </row>
    <row r="3517" spans="2:11" x14ac:dyDescent="0.25">
      <c r="B3517" s="67"/>
      <c r="C3517" s="67"/>
      <c r="D3517" s="46"/>
      <c r="E3517" s="47"/>
      <c r="F3517" s="48"/>
      <c r="G3517" s="48"/>
      <c r="H3517" s="48"/>
      <c r="I3517" s="48"/>
      <c r="J3517" s="111"/>
      <c r="K3517" s="111"/>
    </row>
    <row r="3518" spans="2:11" x14ac:dyDescent="0.25">
      <c r="B3518" s="67"/>
      <c r="C3518" s="67"/>
      <c r="D3518" s="46"/>
      <c r="E3518" s="47"/>
      <c r="F3518" s="48"/>
      <c r="G3518" s="48"/>
      <c r="H3518" s="48"/>
      <c r="I3518" s="48"/>
      <c r="J3518" s="111"/>
      <c r="K3518" s="111"/>
    </row>
    <row r="3519" spans="2:11" x14ac:dyDescent="0.25">
      <c r="B3519" s="67"/>
      <c r="C3519" s="67"/>
      <c r="D3519" s="46"/>
      <c r="E3519" s="47"/>
      <c r="F3519" s="48"/>
      <c r="G3519" s="48"/>
      <c r="H3519" s="48"/>
      <c r="I3519" s="48"/>
      <c r="J3519" s="111"/>
      <c r="K3519" s="111"/>
    </row>
    <row r="3520" spans="2:11" x14ac:dyDescent="0.25">
      <c r="B3520" s="67"/>
      <c r="C3520" s="67"/>
      <c r="D3520" s="46"/>
      <c r="E3520" s="47"/>
      <c r="F3520" s="48"/>
      <c r="G3520" s="48"/>
      <c r="H3520" s="48"/>
      <c r="I3520" s="48"/>
      <c r="J3520" s="111"/>
      <c r="K3520" s="111"/>
    </row>
    <row r="3521" spans="2:11" x14ac:dyDescent="0.25">
      <c r="B3521" s="67"/>
      <c r="C3521" s="67"/>
      <c r="D3521" s="46"/>
      <c r="E3521" s="47"/>
      <c r="F3521" s="48"/>
      <c r="G3521" s="48"/>
      <c r="H3521" s="48"/>
      <c r="I3521" s="48"/>
      <c r="J3521" s="111"/>
      <c r="K3521" s="111"/>
    </row>
    <row r="3522" spans="2:11" x14ac:dyDescent="0.25">
      <c r="B3522" s="67"/>
      <c r="C3522" s="67"/>
      <c r="D3522" s="46"/>
      <c r="E3522" s="47"/>
      <c r="F3522" s="48"/>
      <c r="G3522" s="48"/>
      <c r="H3522" s="48"/>
      <c r="I3522" s="48"/>
      <c r="J3522" s="111"/>
      <c r="K3522" s="111"/>
    </row>
    <row r="3523" spans="2:11" x14ac:dyDescent="0.25">
      <c r="B3523" s="67"/>
      <c r="C3523" s="67"/>
      <c r="D3523" s="46"/>
      <c r="E3523" s="47"/>
      <c r="F3523" s="48"/>
      <c r="G3523" s="48"/>
      <c r="H3523" s="48"/>
      <c r="I3523" s="48"/>
      <c r="J3523" s="111"/>
      <c r="K3523" s="111"/>
    </row>
    <row r="3524" spans="2:11" x14ac:dyDescent="0.25">
      <c r="B3524" s="67"/>
      <c r="C3524" s="67"/>
      <c r="D3524" s="46"/>
      <c r="E3524" s="47"/>
      <c r="F3524" s="48"/>
      <c r="G3524" s="48"/>
      <c r="H3524" s="48"/>
      <c r="I3524" s="48"/>
      <c r="J3524" s="111"/>
      <c r="K3524" s="111"/>
    </row>
    <row r="3525" spans="2:11" x14ac:dyDescent="0.25">
      <c r="B3525" s="67"/>
      <c r="C3525" s="67"/>
      <c r="D3525" s="46"/>
      <c r="E3525" s="47"/>
      <c r="F3525" s="48"/>
      <c r="G3525" s="48"/>
      <c r="H3525" s="48"/>
      <c r="I3525" s="48"/>
      <c r="J3525" s="111"/>
      <c r="K3525" s="111"/>
    </row>
    <row r="3526" spans="2:11" x14ac:dyDescent="0.25">
      <c r="B3526" s="67"/>
      <c r="C3526" s="67"/>
      <c r="D3526" s="46"/>
      <c r="E3526" s="47"/>
      <c r="F3526" s="48"/>
      <c r="G3526" s="48"/>
      <c r="H3526" s="48"/>
      <c r="I3526" s="48"/>
      <c r="J3526" s="111"/>
      <c r="K3526" s="111"/>
    </row>
    <row r="3527" spans="2:11" x14ac:dyDescent="0.25">
      <c r="B3527" s="67"/>
      <c r="C3527" s="67"/>
      <c r="D3527" s="46"/>
      <c r="E3527" s="47"/>
      <c r="F3527" s="48"/>
      <c r="G3527" s="48"/>
      <c r="H3527" s="48"/>
      <c r="I3527" s="48"/>
      <c r="J3527" s="111"/>
      <c r="K3527" s="111"/>
    </row>
    <row r="3528" spans="2:11" x14ac:dyDescent="0.25">
      <c r="B3528" s="67"/>
      <c r="C3528" s="67"/>
      <c r="D3528" s="46"/>
      <c r="E3528" s="47"/>
      <c r="F3528" s="48"/>
      <c r="G3528" s="48"/>
      <c r="H3528" s="48"/>
      <c r="I3528" s="48"/>
      <c r="J3528" s="111"/>
      <c r="K3528" s="111"/>
    </row>
    <row r="3529" spans="2:11" x14ac:dyDescent="0.25">
      <c r="B3529" s="67"/>
      <c r="C3529" s="67"/>
      <c r="D3529" s="46"/>
      <c r="E3529" s="47"/>
      <c r="F3529" s="48"/>
      <c r="G3529" s="48"/>
      <c r="H3529" s="48"/>
      <c r="I3529" s="48"/>
      <c r="J3529" s="111"/>
      <c r="K3529" s="111"/>
    </row>
    <row r="3530" spans="2:11" x14ac:dyDescent="0.25">
      <c r="B3530" s="67"/>
      <c r="C3530" s="67"/>
      <c r="D3530" s="46"/>
      <c r="E3530" s="47"/>
      <c r="F3530" s="48"/>
      <c r="G3530" s="48"/>
      <c r="H3530" s="48"/>
      <c r="I3530" s="48"/>
      <c r="J3530" s="111"/>
      <c r="K3530" s="111"/>
    </row>
    <row r="3531" spans="2:11" x14ac:dyDescent="0.25">
      <c r="B3531" s="67"/>
      <c r="C3531" s="67"/>
      <c r="D3531" s="46"/>
      <c r="E3531" s="47"/>
      <c r="F3531" s="48"/>
      <c r="G3531" s="48"/>
      <c r="H3531" s="48"/>
      <c r="I3531" s="48"/>
      <c r="J3531" s="111"/>
      <c r="K3531" s="111"/>
    </row>
    <row r="3532" spans="2:11" x14ac:dyDescent="0.25">
      <c r="B3532" s="67"/>
      <c r="C3532" s="67"/>
      <c r="D3532" s="46"/>
      <c r="E3532" s="47"/>
      <c r="F3532" s="48"/>
      <c r="G3532" s="48"/>
      <c r="H3532" s="48"/>
      <c r="I3532" s="48"/>
      <c r="J3532" s="111"/>
      <c r="K3532" s="111"/>
    </row>
    <row r="3533" spans="2:11" x14ac:dyDescent="0.25">
      <c r="B3533" s="67"/>
      <c r="C3533" s="67"/>
      <c r="D3533" s="46"/>
      <c r="E3533" s="47"/>
      <c r="F3533" s="48"/>
      <c r="G3533" s="48"/>
      <c r="H3533" s="48"/>
      <c r="I3533" s="48"/>
      <c r="J3533" s="111"/>
      <c r="K3533" s="111"/>
    </row>
    <row r="3534" spans="2:11" x14ac:dyDescent="0.25">
      <c r="B3534" s="67"/>
      <c r="C3534" s="67"/>
      <c r="D3534" s="46"/>
      <c r="E3534" s="47"/>
      <c r="F3534" s="48"/>
      <c r="G3534" s="48"/>
      <c r="H3534" s="48"/>
      <c r="I3534" s="48"/>
      <c r="J3534" s="111"/>
      <c r="K3534" s="111"/>
    </row>
    <row r="3535" spans="2:11" x14ac:dyDescent="0.25">
      <c r="B3535" s="67"/>
      <c r="C3535" s="67"/>
      <c r="D3535" s="46"/>
      <c r="E3535" s="47"/>
      <c r="F3535" s="48"/>
      <c r="G3535" s="48"/>
      <c r="H3535" s="48"/>
      <c r="I3535" s="48"/>
      <c r="J3535" s="111"/>
      <c r="K3535" s="111"/>
    </row>
    <row r="3536" spans="2:11" x14ac:dyDescent="0.25">
      <c r="B3536" s="67"/>
      <c r="C3536" s="67"/>
      <c r="D3536" s="46"/>
      <c r="E3536" s="47"/>
      <c r="F3536" s="48"/>
      <c r="G3536" s="48"/>
      <c r="H3536" s="48"/>
      <c r="I3536" s="48"/>
      <c r="J3536" s="111"/>
      <c r="K3536" s="111"/>
    </row>
    <row r="3537" spans="2:11" x14ac:dyDescent="0.25">
      <c r="B3537" s="67"/>
      <c r="C3537" s="67"/>
      <c r="D3537" s="46"/>
      <c r="E3537" s="47"/>
      <c r="F3537" s="48"/>
      <c r="G3537" s="48"/>
      <c r="H3537" s="48"/>
      <c r="I3537" s="48"/>
      <c r="J3537" s="111"/>
      <c r="K3537" s="111"/>
    </row>
    <row r="3538" spans="2:11" x14ac:dyDescent="0.25">
      <c r="B3538" s="67"/>
      <c r="C3538" s="67"/>
      <c r="D3538" s="46"/>
      <c r="E3538" s="47"/>
      <c r="F3538" s="48"/>
      <c r="G3538" s="48"/>
      <c r="H3538" s="48"/>
      <c r="I3538" s="48"/>
      <c r="J3538" s="111"/>
      <c r="K3538" s="111"/>
    </row>
    <row r="3539" spans="2:11" x14ac:dyDescent="0.25">
      <c r="B3539" s="67"/>
      <c r="C3539" s="67"/>
      <c r="D3539" s="46"/>
      <c r="E3539" s="47"/>
      <c r="F3539" s="48"/>
      <c r="G3539" s="48"/>
      <c r="H3539" s="48"/>
      <c r="I3539" s="48"/>
      <c r="J3539" s="111"/>
      <c r="K3539" s="111"/>
    </row>
    <row r="3540" spans="2:11" x14ac:dyDescent="0.25">
      <c r="B3540" s="67"/>
      <c r="C3540" s="67"/>
      <c r="D3540" s="46"/>
      <c r="E3540" s="47"/>
      <c r="F3540" s="48"/>
      <c r="G3540" s="48"/>
      <c r="H3540" s="48"/>
      <c r="I3540" s="48"/>
      <c r="J3540" s="111"/>
      <c r="K3540" s="111"/>
    </row>
    <row r="3541" spans="2:11" x14ac:dyDescent="0.25">
      <c r="B3541" s="67"/>
      <c r="C3541" s="67"/>
      <c r="D3541" s="46"/>
      <c r="E3541" s="47"/>
      <c r="F3541" s="48"/>
      <c r="G3541" s="48"/>
      <c r="H3541" s="48"/>
      <c r="I3541" s="48"/>
      <c r="J3541" s="111"/>
      <c r="K3541" s="111"/>
    </row>
    <row r="3542" spans="2:11" x14ac:dyDescent="0.25">
      <c r="B3542" s="67"/>
      <c r="C3542" s="67"/>
      <c r="D3542" s="46"/>
      <c r="E3542" s="47"/>
      <c r="F3542" s="48"/>
      <c r="G3542" s="48"/>
      <c r="H3542" s="48"/>
      <c r="I3542" s="48"/>
      <c r="J3542" s="111"/>
      <c r="K3542" s="111"/>
    </row>
    <row r="3543" spans="2:11" x14ac:dyDescent="0.25">
      <c r="B3543" s="67"/>
      <c r="C3543" s="67"/>
      <c r="D3543" s="46"/>
      <c r="E3543" s="47"/>
      <c r="F3543" s="48"/>
      <c r="G3543" s="48"/>
      <c r="H3543" s="48"/>
      <c r="I3543" s="48"/>
      <c r="J3543" s="111"/>
      <c r="K3543" s="111"/>
    </row>
    <row r="3544" spans="2:11" x14ac:dyDescent="0.25">
      <c r="B3544" s="67"/>
      <c r="C3544" s="67"/>
      <c r="D3544" s="46"/>
      <c r="E3544" s="47"/>
      <c r="F3544" s="48"/>
      <c r="G3544" s="48"/>
      <c r="H3544" s="48"/>
      <c r="I3544" s="48"/>
      <c r="J3544" s="111"/>
      <c r="K3544" s="111"/>
    </row>
    <row r="3545" spans="2:11" x14ac:dyDescent="0.25">
      <c r="B3545" s="67"/>
      <c r="C3545" s="67"/>
      <c r="D3545" s="46"/>
      <c r="E3545" s="47"/>
      <c r="F3545" s="48"/>
      <c r="G3545" s="48"/>
      <c r="H3545" s="48"/>
      <c r="I3545" s="48"/>
      <c r="J3545" s="111"/>
      <c r="K3545" s="111"/>
    </row>
    <row r="3546" spans="2:11" x14ac:dyDescent="0.25">
      <c r="B3546" s="67"/>
      <c r="C3546" s="67"/>
      <c r="D3546" s="46"/>
      <c r="E3546" s="47"/>
      <c r="F3546" s="48"/>
      <c r="G3546" s="48"/>
      <c r="H3546" s="48"/>
      <c r="I3546" s="48"/>
      <c r="J3546" s="111"/>
      <c r="K3546" s="111"/>
    </row>
    <row r="3547" spans="2:11" x14ac:dyDescent="0.25">
      <c r="B3547" s="67"/>
      <c r="C3547" s="67"/>
      <c r="D3547" s="46"/>
      <c r="E3547" s="47"/>
      <c r="F3547" s="48"/>
      <c r="G3547" s="48"/>
      <c r="H3547" s="48"/>
      <c r="I3547" s="48"/>
      <c r="J3547" s="111"/>
      <c r="K3547" s="111"/>
    </row>
    <row r="3548" spans="2:11" x14ac:dyDescent="0.25">
      <c r="B3548" s="67"/>
      <c r="C3548" s="67"/>
      <c r="D3548" s="46"/>
      <c r="E3548" s="47"/>
      <c r="F3548" s="48"/>
      <c r="G3548" s="48"/>
      <c r="H3548" s="48"/>
      <c r="I3548" s="48"/>
      <c r="J3548" s="111"/>
      <c r="K3548" s="111"/>
    </row>
    <row r="3549" spans="2:11" x14ac:dyDescent="0.25">
      <c r="B3549" s="67"/>
      <c r="C3549" s="67"/>
      <c r="D3549" s="46"/>
      <c r="E3549" s="47"/>
      <c r="F3549" s="48"/>
      <c r="G3549" s="48"/>
      <c r="H3549" s="48"/>
      <c r="I3549" s="48"/>
      <c r="J3549" s="111"/>
      <c r="K3549" s="111"/>
    </row>
    <row r="3550" spans="2:11" x14ac:dyDescent="0.25">
      <c r="B3550" s="67"/>
      <c r="C3550" s="67"/>
      <c r="D3550" s="46"/>
      <c r="E3550" s="47"/>
      <c r="F3550" s="48"/>
      <c r="G3550" s="48"/>
      <c r="H3550" s="48"/>
      <c r="I3550" s="48"/>
      <c r="J3550" s="111"/>
      <c r="K3550" s="111"/>
    </row>
    <row r="3551" spans="2:11" x14ac:dyDescent="0.25">
      <c r="B3551" s="67"/>
      <c r="C3551" s="67"/>
      <c r="D3551" s="46"/>
      <c r="E3551" s="47"/>
      <c r="F3551" s="48"/>
      <c r="G3551" s="48"/>
      <c r="H3551" s="48"/>
      <c r="I3551" s="48"/>
      <c r="J3551" s="111"/>
      <c r="K3551" s="111"/>
    </row>
    <row r="3552" spans="2:11" x14ac:dyDescent="0.25">
      <c r="B3552" s="67"/>
      <c r="C3552" s="67"/>
      <c r="D3552" s="46"/>
      <c r="E3552" s="47"/>
      <c r="F3552" s="48"/>
      <c r="G3552" s="48"/>
      <c r="H3552" s="48"/>
      <c r="I3552" s="48"/>
      <c r="J3552" s="111"/>
      <c r="K3552" s="111"/>
    </row>
    <row r="3553" spans="2:11" x14ac:dyDescent="0.25">
      <c r="B3553" s="67"/>
      <c r="C3553" s="67"/>
      <c r="D3553" s="46"/>
      <c r="E3553" s="47"/>
      <c r="F3553" s="48"/>
      <c r="G3553" s="48"/>
      <c r="H3553" s="48"/>
      <c r="I3553" s="48"/>
      <c r="J3553" s="111"/>
      <c r="K3553" s="111"/>
    </row>
    <row r="3554" spans="2:11" x14ac:dyDescent="0.25">
      <c r="B3554" s="67"/>
      <c r="C3554" s="67"/>
      <c r="D3554" s="46"/>
      <c r="E3554" s="47"/>
      <c r="F3554" s="48"/>
      <c r="G3554" s="48"/>
      <c r="H3554" s="48"/>
      <c r="I3554" s="48"/>
      <c r="J3554" s="111"/>
      <c r="K3554" s="111"/>
    </row>
    <row r="3555" spans="2:11" x14ac:dyDescent="0.25">
      <c r="B3555" s="67"/>
      <c r="C3555" s="67"/>
      <c r="D3555" s="46"/>
      <c r="E3555" s="47"/>
      <c r="F3555" s="48"/>
      <c r="G3555" s="48"/>
      <c r="H3555" s="48"/>
      <c r="I3555" s="48"/>
      <c r="J3555" s="111"/>
      <c r="K3555" s="111"/>
    </row>
    <row r="3556" spans="2:11" x14ac:dyDescent="0.25">
      <c r="B3556" s="67"/>
      <c r="C3556" s="67"/>
      <c r="D3556" s="46"/>
      <c r="E3556" s="47"/>
      <c r="F3556" s="48"/>
      <c r="G3556" s="48"/>
      <c r="H3556" s="48"/>
      <c r="I3556" s="48"/>
      <c r="J3556" s="111"/>
      <c r="K3556" s="111"/>
    </row>
    <row r="3557" spans="2:11" x14ac:dyDescent="0.25">
      <c r="B3557" s="67"/>
      <c r="C3557" s="67"/>
      <c r="D3557" s="46"/>
      <c r="E3557" s="47"/>
      <c r="F3557" s="48"/>
      <c r="G3557" s="48"/>
      <c r="H3557" s="48"/>
      <c r="I3557" s="48"/>
      <c r="J3557" s="111"/>
      <c r="K3557" s="111"/>
    </row>
    <row r="3558" spans="2:11" x14ac:dyDescent="0.25">
      <c r="B3558" s="67"/>
      <c r="C3558" s="67"/>
      <c r="D3558" s="46"/>
      <c r="E3558" s="47"/>
      <c r="F3558" s="48"/>
      <c r="G3558" s="48"/>
      <c r="H3558" s="48"/>
      <c r="I3558" s="48"/>
      <c r="J3558" s="111"/>
      <c r="K3558" s="111"/>
    </row>
    <row r="3559" spans="2:11" x14ac:dyDescent="0.25">
      <c r="B3559" s="67"/>
      <c r="C3559" s="67"/>
      <c r="D3559" s="46"/>
      <c r="E3559" s="47"/>
      <c r="F3559" s="48"/>
      <c r="G3559" s="48"/>
      <c r="H3559" s="48"/>
      <c r="I3559" s="48"/>
      <c r="J3559" s="111"/>
      <c r="K3559" s="111"/>
    </row>
    <row r="3560" spans="2:11" x14ac:dyDescent="0.25">
      <c r="B3560" s="67"/>
      <c r="C3560" s="67"/>
      <c r="D3560" s="46"/>
      <c r="E3560" s="47"/>
      <c r="F3560" s="48"/>
      <c r="G3560" s="48"/>
      <c r="H3560" s="48"/>
      <c r="I3560" s="48"/>
      <c r="J3560" s="111"/>
      <c r="K3560" s="111"/>
    </row>
    <row r="3561" spans="2:11" x14ac:dyDescent="0.25">
      <c r="B3561" s="67"/>
      <c r="C3561" s="67"/>
      <c r="D3561" s="46"/>
      <c r="E3561" s="47"/>
      <c r="F3561" s="48"/>
      <c r="G3561" s="48"/>
      <c r="H3561" s="48"/>
      <c r="I3561" s="48"/>
      <c r="J3561" s="111"/>
      <c r="K3561" s="111"/>
    </row>
    <row r="3562" spans="2:11" x14ac:dyDescent="0.25">
      <c r="B3562" s="67"/>
      <c r="C3562" s="67"/>
      <c r="D3562" s="46"/>
      <c r="E3562" s="47"/>
      <c r="F3562" s="48"/>
      <c r="G3562" s="48"/>
      <c r="H3562" s="48"/>
      <c r="I3562" s="48"/>
      <c r="J3562" s="111"/>
      <c r="K3562" s="111"/>
    </row>
    <row r="3563" spans="2:11" x14ac:dyDescent="0.25">
      <c r="B3563" s="67"/>
      <c r="C3563" s="67"/>
      <c r="D3563" s="46"/>
      <c r="E3563" s="47"/>
      <c r="F3563" s="48"/>
      <c r="G3563" s="48"/>
      <c r="H3563" s="48"/>
      <c r="I3563" s="48"/>
      <c r="J3563" s="111"/>
      <c r="K3563" s="111"/>
    </row>
    <row r="3564" spans="2:11" x14ac:dyDescent="0.25">
      <c r="B3564" s="67"/>
      <c r="C3564" s="67"/>
      <c r="D3564" s="46"/>
      <c r="E3564" s="47"/>
      <c r="F3564" s="48"/>
      <c r="G3564" s="48"/>
      <c r="H3564" s="48"/>
      <c r="I3564" s="48"/>
      <c r="J3564" s="111"/>
      <c r="K3564" s="111"/>
    </row>
    <row r="3565" spans="2:11" x14ac:dyDescent="0.25">
      <c r="B3565" s="67"/>
      <c r="C3565" s="67"/>
      <c r="D3565" s="46"/>
      <c r="E3565" s="47"/>
      <c r="F3565" s="48"/>
      <c r="G3565" s="48"/>
      <c r="H3565" s="48"/>
      <c r="I3565" s="48"/>
      <c r="J3565" s="111"/>
      <c r="K3565" s="111"/>
    </row>
    <row r="3566" spans="2:11" x14ac:dyDescent="0.25">
      <c r="B3566" s="67"/>
      <c r="C3566" s="67"/>
      <c r="D3566" s="46"/>
      <c r="E3566" s="47"/>
      <c r="F3566" s="48"/>
      <c r="G3566" s="48"/>
      <c r="H3566" s="48"/>
      <c r="I3566" s="48"/>
      <c r="J3566" s="111"/>
      <c r="K3566" s="111"/>
    </row>
    <row r="3567" spans="2:11" x14ac:dyDescent="0.25">
      <c r="B3567" s="67"/>
      <c r="C3567" s="67"/>
      <c r="D3567" s="46"/>
      <c r="E3567" s="47"/>
      <c r="F3567" s="48"/>
      <c r="G3567" s="48"/>
      <c r="H3567" s="48"/>
      <c r="I3567" s="48"/>
      <c r="J3567" s="111"/>
      <c r="K3567" s="111"/>
    </row>
    <row r="3568" spans="2:11" x14ac:dyDescent="0.25">
      <c r="B3568" s="67"/>
      <c r="C3568" s="67"/>
      <c r="D3568" s="46"/>
      <c r="E3568" s="47"/>
      <c r="F3568" s="48"/>
      <c r="G3568" s="48"/>
      <c r="H3568" s="48"/>
      <c r="I3568" s="48"/>
      <c r="J3568" s="111"/>
      <c r="K3568" s="111"/>
    </row>
    <row r="3569" spans="2:11" x14ac:dyDescent="0.25">
      <c r="B3569" s="67"/>
      <c r="C3569" s="67"/>
      <c r="D3569" s="46"/>
      <c r="E3569" s="47"/>
      <c r="F3569" s="48"/>
      <c r="G3569" s="48"/>
      <c r="H3569" s="48"/>
      <c r="I3569" s="48"/>
      <c r="J3569" s="111"/>
      <c r="K3569" s="111"/>
    </row>
    <row r="3570" spans="2:11" x14ac:dyDescent="0.25">
      <c r="B3570" s="67"/>
      <c r="C3570" s="67"/>
      <c r="D3570" s="46"/>
      <c r="E3570" s="47"/>
      <c r="F3570" s="48"/>
      <c r="G3570" s="48"/>
      <c r="H3570" s="48"/>
      <c r="I3570" s="48"/>
      <c r="J3570" s="111"/>
      <c r="K3570" s="111"/>
    </row>
    <row r="3571" spans="2:11" x14ac:dyDescent="0.25">
      <c r="B3571" s="67"/>
      <c r="C3571" s="67"/>
      <c r="D3571" s="46"/>
      <c r="E3571" s="47"/>
      <c r="F3571" s="48"/>
      <c r="G3571" s="48"/>
      <c r="H3571" s="48"/>
      <c r="I3571" s="48"/>
      <c r="J3571" s="111"/>
      <c r="K3571" s="111"/>
    </row>
    <row r="3572" spans="2:11" x14ac:dyDescent="0.25">
      <c r="B3572" s="67"/>
      <c r="C3572" s="67"/>
      <c r="D3572" s="46"/>
      <c r="E3572" s="47"/>
      <c r="F3572" s="48"/>
      <c r="G3572" s="48"/>
      <c r="H3572" s="48"/>
      <c r="I3572" s="48"/>
      <c r="J3572" s="111"/>
      <c r="K3572" s="111"/>
    </row>
    <row r="3573" spans="2:11" x14ac:dyDescent="0.25">
      <c r="B3573" s="67"/>
      <c r="C3573" s="67"/>
      <c r="D3573" s="46"/>
      <c r="E3573" s="47"/>
      <c r="F3573" s="48"/>
      <c r="G3573" s="48"/>
      <c r="H3573" s="48"/>
      <c r="I3573" s="48"/>
      <c r="J3573" s="111"/>
      <c r="K3573" s="111"/>
    </row>
    <row r="3574" spans="2:11" x14ac:dyDescent="0.25">
      <c r="B3574" s="67"/>
      <c r="C3574" s="67"/>
      <c r="D3574" s="46"/>
      <c r="E3574" s="47"/>
      <c r="F3574" s="48"/>
      <c r="G3574" s="48"/>
      <c r="H3574" s="48"/>
      <c r="I3574" s="48"/>
      <c r="J3574" s="111"/>
      <c r="K3574" s="111"/>
    </row>
    <row r="3575" spans="2:11" x14ac:dyDescent="0.25">
      <c r="B3575" s="67"/>
      <c r="C3575" s="67"/>
      <c r="D3575" s="46"/>
      <c r="E3575" s="47"/>
      <c r="F3575" s="48"/>
      <c r="G3575" s="48"/>
      <c r="H3575" s="48"/>
      <c r="I3575" s="48"/>
      <c r="J3575" s="111"/>
      <c r="K3575" s="111"/>
    </row>
    <row r="3576" spans="2:11" x14ac:dyDescent="0.25">
      <c r="B3576" s="67"/>
      <c r="C3576" s="67"/>
      <c r="D3576" s="46"/>
      <c r="E3576" s="47"/>
      <c r="F3576" s="48"/>
      <c r="G3576" s="48"/>
      <c r="H3576" s="48"/>
      <c r="I3576" s="48"/>
      <c r="J3576" s="111"/>
      <c r="K3576" s="111"/>
    </row>
    <row r="3577" spans="2:11" x14ac:dyDescent="0.25">
      <c r="B3577" s="67"/>
      <c r="C3577" s="67"/>
      <c r="D3577" s="46"/>
      <c r="E3577" s="47"/>
      <c r="F3577" s="48"/>
      <c r="G3577" s="48"/>
      <c r="H3577" s="48"/>
      <c r="I3577" s="48"/>
      <c r="J3577" s="111"/>
      <c r="K3577" s="111"/>
    </row>
    <row r="3578" spans="2:11" x14ac:dyDescent="0.25">
      <c r="B3578" s="67"/>
      <c r="C3578" s="67"/>
      <c r="D3578" s="46"/>
      <c r="E3578" s="47"/>
      <c r="F3578" s="48"/>
      <c r="G3578" s="48"/>
      <c r="H3578" s="48"/>
      <c r="I3578" s="48"/>
      <c r="J3578" s="111"/>
      <c r="K3578" s="111"/>
    </row>
    <row r="3579" spans="2:11" x14ac:dyDescent="0.25">
      <c r="B3579" s="67"/>
      <c r="C3579" s="67"/>
      <c r="D3579" s="46"/>
      <c r="E3579" s="47"/>
      <c r="F3579" s="48"/>
      <c r="G3579" s="48"/>
      <c r="H3579" s="48"/>
      <c r="I3579" s="48"/>
      <c r="J3579" s="111"/>
      <c r="K3579" s="111"/>
    </row>
    <row r="3580" spans="2:11" x14ac:dyDescent="0.25">
      <c r="B3580" s="67"/>
      <c r="C3580" s="67"/>
      <c r="D3580" s="46"/>
      <c r="E3580" s="47"/>
      <c r="F3580" s="48"/>
      <c r="G3580" s="48"/>
      <c r="H3580" s="48"/>
      <c r="I3580" s="48"/>
      <c r="J3580" s="111"/>
      <c r="K3580" s="111"/>
    </row>
    <row r="3581" spans="2:11" x14ac:dyDescent="0.25">
      <c r="B3581" s="67"/>
      <c r="C3581" s="67"/>
      <c r="D3581" s="46"/>
      <c r="E3581" s="47"/>
      <c r="F3581" s="48"/>
      <c r="G3581" s="48"/>
      <c r="H3581" s="48"/>
      <c r="I3581" s="48"/>
      <c r="J3581" s="111"/>
      <c r="K3581" s="111"/>
    </row>
    <row r="3582" spans="2:11" x14ac:dyDescent="0.25">
      <c r="B3582" s="67"/>
      <c r="C3582" s="67"/>
      <c r="D3582" s="46"/>
      <c r="E3582" s="47"/>
      <c r="F3582" s="48"/>
      <c r="G3582" s="48"/>
      <c r="H3582" s="48"/>
      <c r="I3582" s="48"/>
      <c r="J3582" s="111"/>
      <c r="K3582" s="111"/>
    </row>
    <row r="3583" spans="2:11" x14ac:dyDescent="0.25">
      <c r="B3583" s="67"/>
      <c r="C3583" s="67"/>
      <c r="D3583" s="46"/>
      <c r="E3583" s="47"/>
      <c r="F3583" s="48"/>
      <c r="G3583" s="48"/>
      <c r="H3583" s="48"/>
      <c r="I3583" s="48"/>
      <c r="J3583" s="111"/>
      <c r="K3583" s="111"/>
    </row>
    <row r="3584" spans="2:11" x14ac:dyDescent="0.25">
      <c r="B3584" s="67"/>
      <c r="C3584" s="67"/>
      <c r="D3584" s="46"/>
      <c r="E3584" s="47"/>
      <c r="F3584" s="48"/>
      <c r="G3584" s="48"/>
      <c r="H3584" s="48"/>
      <c r="I3584" s="48"/>
      <c r="J3584" s="111"/>
      <c r="K3584" s="111"/>
    </row>
    <row r="3585" spans="2:11" x14ac:dyDescent="0.25">
      <c r="B3585" s="67"/>
      <c r="C3585" s="67"/>
      <c r="D3585" s="46"/>
      <c r="E3585" s="47"/>
      <c r="F3585" s="48"/>
      <c r="G3585" s="48"/>
      <c r="H3585" s="48"/>
      <c r="I3585" s="48"/>
      <c r="J3585" s="111"/>
      <c r="K3585" s="111"/>
    </row>
    <row r="3586" spans="2:11" x14ac:dyDescent="0.25">
      <c r="B3586" s="67"/>
      <c r="C3586" s="67"/>
      <c r="D3586" s="46"/>
      <c r="E3586" s="47"/>
      <c r="F3586" s="48"/>
      <c r="G3586" s="48"/>
      <c r="H3586" s="48"/>
      <c r="I3586" s="48"/>
      <c r="J3586" s="111"/>
      <c r="K3586" s="111"/>
    </row>
    <row r="3587" spans="2:11" x14ac:dyDescent="0.25">
      <c r="B3587" s="67"/>
      <c r="C3587" s="67"/>
      <c r="D3587" s="46"/>
      <c r="E3587" s="47"/>
      <c r="F3587" s="48"/>
      <c r="G3587" s="48"/>
      <c r="H3587" s="48"/>
      <c r="I3587" s="48"/>
      <c r="J3587" s="111"/>
      <c r="K3587" s="111"/>
    </row>
    <row r="3588" spans="2:11" x14ac:dyDescent="0.25">
      <c r="B3588" s="67"/>
      <c r="C3588" s="67"/>
      <c r="D3588" s="46"/>
      <c r="E3588" s="47"/>
      <c r="F3588" s="48"/>
      <c r="G3588" s="48"/>
      <c r="H3588" s="48"/>
      <c r="I3588" s="48"/>
      <c r="J3588" s="111"/>
      <c r="K3588" s="111"/>
    </row>
    <row r="3589" spans="2:11" x14ac:dyDescent="0.25">
      <c r="B3589" s="67"/>
      <c r="C3589" s="67"/>
      <c r="D3589" s="46"/>
      <c r="E3589" s="47"/>
      <c r="F3589" s="48"/>
      <c r="G3589" s="48"/>
      <c r="H3589" s="48"/>
      <c r="I3589" s="48"/>
      <c r="J3589" s="111"/>
      <c r="K3589" s="111"/>
    </row>
    <row r="3590" spans="2:11" x14ac:dyDescent="0.25">
      <c r="B3590" s="67"/>
      <c r="C3590" s="67"/>
      <c r="D3590" s="46"/>
      <c r="E3590" s="47"/>
      <c r="F3590" s="48"/>
      <c r="G3590" s="48"/>
      <c r="H3590" s="48"/>
      <c r="I3590" s="48"/>
      <c r="J3590" s="111"/>
      <c r="K3590" s="111"/>
    </row>
    <row r="3591" spans="2:11" x14ac:dyDescent="0.25">
      <c r="B3591" s="67"/>
      <c r="C3591" s="67"/>
      <c r="D3591" s="46"/>
      <c r="E3591" s="47"/>
      <c r="F3591" s="48"/>
      <c r="G3591" s="48"/>
      <c r="H3591" s="48"/>
      <c r="I3591" s="48"/>
      <c r="J3591" s="111"/>
      <c r="K3591" s="111"/>
    </row>
    <row r="3592" spans="2:11" x14ac:dyDescent="0.25">
      <c r="B3592" s="67"/>
      <c r="C3592" s="67"/>
      <c r="D3592" s="46"/>
      <c r="E3592" s="47"/>
      <c r="F3592" s="48"/>
      <c r="G3592" s="48"/>
      <c r="H3592" s="48"/>
      <c r="I3592" s="48"/>
      <c r="J3592" s="111"/>
      <c r="K3592" s="111"/>
    </row>
    <row r="3593" spans="2:11" x14ac:dyDescent="0.25">
      <c r="B3593" s="67"/>
      <c r="C3593" s="67"/>
      <c r="D3593" s="46"/>
      <c r="E3593" s="47"/>
      <c r="F3593" s="48"/>
      <c r="G3593" s="48"/>
      <c r="H3593" s="48"/>
      <c r="I3593" s="48"/>
      <c r="J3593" s="111"/>
      <c r="K3593" s="111"/>
    </row>
    <row r="3594" spans="2:11" x14ac:dyDescent="0.25">
      <c r="B3594" s="67"/>
      <c r="C3594" s="67"/>
      <c r="D3594" s="46"/>
      <c r="E3594" s="47"/>
      <c r="F3594" s="48"/>
      <c r="G3594" s="48"/>
      <c r="H3594" s="48"/>
      <c r="I3594" s="48"/>
      <c r="J3594" s="111"/>
      <c r="K3594" s="111"/>
    </row>
    <row r="3595" spans="2:11" x14ac:dyDescent="0.25">
      <c r="B3595" s="67"/>
      <c r="C3595" s="67"/>
      <c r="D3595" s="46"/>
      <c r="E3595" s="47"/>
      <c r="F3595" s="48"/>
      <c r="G3595" s="48"/>
      <c r="H3595" s="48"/>
      <c r="I3595" s="48"/>
      <c r="J3595" s="111"/>
      <c r="K3595" s="111"/>
    </row>
    <row r="3596" spans="2:11" x14ac:dyDescent="0.25">
      <c r="B3596" s="67"/>
      <c r="C3596" s="67"/>
      <c r="D3596" s="46"/>
      <c r="E3596" s="47"/>
      <c r="F3596" s="48"/>
      <c r="G3596" s="48"/>
      <c r="H3596" s="48"/>
      <c r="I3596" s="48"/>
      <c r="J3596" s="111"/>
      <c r="K3596" s="111"/>
    </row>
    <row r="3597" spans="2:11" x14ac:dyDescent="0.25">
      <c r="B3597" s="67"/>
      <c r="C3597" s="67"/>
      <c r="D3597" s="46"/>
      <c r="E3597" s="47"/>
      <c r="F3597" s="48"/>
      <c r="G3597" s="48"/>
      <c r="H3597" s="48"/>
      <c r="I3597" s="48"/>
      <c r="J3597" s="111"/>
      <c r="K3597" s="111"/>
    </row>
    <row r="3598" spans="2:11" x14ac:dyDescent="0.25">
      <c r="B3598" s="67"/>
      <c r="C3598" s="67"/>
      <c r="D3598" s="46"/>
      <c r="E3598" s="47"/>
      <c r="F3598" s="48"/>
      <c r="G3598" s="48"/>
      <c r="H3598" s="48"/>
      <c r="I3598" s="48"/>
      <c r="J3598" s="111"/>
      <c r="K3598" s="111"/>
    </row>
    <row r="3599" spans="2:11" x14ac:dyDescent="0.25">
      <c r="B3599" s="67"/>
      <c r="C3599" s="67"/>
      <c r="D3599" s="46"/>
      <c r="E3599" s="47"/>
      <c r="F3599" s="48"/>
      <c r="G3599" s="48"/>
      <c r="H3599" s="48"/>
      <c r="I3599" s="48"/>
      <c r="J3599" s="111"/>
      <c r="K3599" s="111"/>
    </row>
    <row r="3600" spans="2:11" x14ac:dyDescent="0.25">
      <c r="B3600" s="67"/>
      <c r="C3600" s="67"/>
      <c r="D3600" s="46"/>
      <c r="E3600" s="47"/>
      <c r="F3600" s="48"/>
      <c r="G3600" s="48"/>
      <c r="H3600" s="48"/>
      <c r="I3600" s="48"/>
      <c r="J3600" s="111"/>
      <c r="K3600" s="111"/>
    </row>
    <row r="3601" spans="2:11" x14ac:dyDescent="0.25">
      <c r="B3601" s="67"/>
      <c r="C3601" s="67"/>
      <c r="D3601" s="46"/>
      <c r="E3601" s="47"/>
      <c r="F3601" s="48"/>
      <c r="G3601" s="48"/>
      <c r="H3601" s="48"/>
      <c r="I3601" s="48"/>
      <c r="J3601" s="111"/>
      <c r="K3601" s="111"/>
    </row>
    <row r="3602" spans="2:11" x14ac:dyDescent="0.25">
      <c r="B3602" s="67"/>
      <c r="C3602" s="67"/>
      <c r="D3602" s="46"/>
      <c r="E3602" s="47"/>
      <c r="F3602" s="48"/>
      <c r="G3602" s="48"/>
      <c r="H3602" s="48"/>
      <c r="I3602" s="48"/>
      <c r="J3602" s="111"/>
      <c r="K3602" s="111"/>
    </row>
    <row r="3603" spans="2:11" x14ac:dyDescent="0.25">
      <c r="B3603" s="67"/>
      <c r="C3603" s="67"/>
      <c r="D3603" s="46"/>
      <c r="E3603" s="47"/>
      <c r="F3603" s="48"/>
      <c r="G3603" s="48"/>
      <c r="H3603" s="48"/>
      <c r="I3603" s="48"/>
      <c r="J3603" s="111"/>
      <c r="K3603" s="111"/>
    </row>
    <row r="3604" spans="2:11" x14ac:dyDescent="0.25">
      <c r="B3604" s="67"/>
      <c r="C3604" s="67"/>
      <c r="D3604" s="46"/>
      <c r="E3604" s="47"/>
      <c r="F3604" s="48"/>
      <c r="G3604" s="48"/>
      <c r="H3604" s="48"/>
      <c r="I3604" s="48"/>
      <c r="J3604" s="111"/>
      <c r="K3604" s="111"/>
    </row>
    <row r="3605" spans="2:11" x14ac:dyDescent="0.25">
      <c r="B3605" s="67"/>
      <c r="C3605" s="67"/>
      <c r="D3605" s="46"/>
      <c r="E3605" s="47"/>
      <c r="F3605" s="48"/>
      <c r="G3605" s="48"/>
      <c r="H3605" s="48"/>
      <c r="I3605" s="48"/>
      <c r="J3605" s="111"/>
      <c r="K3605" s="111"/>
    </row>
    <row r="3606" spans="2:11" x14ac:dyDescent="0.25">
      <c r="B3606" s="67"/>
      <c r="C3606" s="67"/>
      <c r="D3606" s="46"/>
      <c r="E3606" s="47"/>
      <c r="F3606" s="48"/>
      <c r="G3606" s="48"/>
      <c r="H3606" s="48"/>
      <c r="I3606" s="48"/>
      <c r="J3606" s="111"/>
      <c r="K3606" s="111"/>
    </row>
    <row r="3607" spans="2:11" x14ac:dyDescent="0.25">
      <c r="B3607" s="67"/>
      <c r="C3607" s="67"/>
      <c r="D3607" s="46"/>
      <c r="E3607" s="47"/>
      <c r="F3607" s="48"/>
      <c r="G3607" s="48"/>
      <c r="H3607" s="48"/>
      <c r="I3607" s="48"/>
      <c r="J3607" s="111"/>
      <c r="K3607" s="111"/>
    </row>
    <row r="3608" spans="2:11" x14ac:dyDescent="0.25">
      <c r="B3608" s="67"/>
      <c r="C3608" s="67"/>
      <c r="D3608" s="46"/>
      <c r="E3608" s="47"/>
      <c r="F3608" s="48"/>
      <c r="G3608" s="48"/>
      <c r="H3608" s="48"/>
      <c r="I3608" s="48"/>
      <c r="J3608" s="111"/>
      <c r="K3608" s="111"/>
    </row>
    <row r="3609" spans="2:11" x14ac:dyDescent="0.25">
      <c r="B3609" s="67"/>
      <c r="C3609" s="67"/>
      <c r="D3609" s="46"/>
      <c r="E3609" s="47"/>
      <c r="F3609" s="48"/>
      <c r="G3609" s="48"/>
      <c r="H3609" s="48"/>
      <c r="I3609" s="48"/>
      <c r="J3609" s="111"/>
      <c r="K3609" s="111"/>
    </row>
    <row r="3610" spans="2:11" x14ac:dyDescent="0.25">
      <c r="B3610" s="67"/>
      <c r="C3610" s="67"/>
      <c r="D3610" s="46"/>
      <c r="E3610" s="47"/>
      <c r="F3610" s="48"/>
      <c r="G3610" s="48"/>
      <c r="H3610" s="48"/>
      <c r="I3610" s="48"/>
      <c r="J3610" s="111"/>
      <c r="K3610" s="111"/>
    </row>
    <row r="3611" spans="2:11" x14ac:dyDescent="0.25">
      <c r="B3611" s="67"/>
      <c r="C3611" s="67"/>
      <c r="D3611" s="46"/>
      <c r="E3611" s="47"/>
      <c r="F3611" s="48"/>
      <c r="G3611" s="48"/>
      <c r="H3611" s="48"/>
      <c r="I3611" s="48"/>
      <c r="J3611" s="111"/>
      <c r="K3611" s="111"/>
    </row>
    <row r="3612" spans="2:11" x14ac:dyDescent="0.25">
      <c r="B3612" s="67"/>
      <c r="C3612" s="67"/>
      <c r="D3612" s="46"/>
      <c r="E3612" s="47"/>
      <c r="F3612" s="48"/>
      <c r="G3612" s="48"/>
      <c r="H3612" s="48"/>
      <c r="I3612" s="48"/>
      <c r="J3612" s="111"/>
      <c r="K3612" s="111"/>
    </row>
    <row r="3613" spans="2:11" x14ac:dyDescent="0.25">
      <c r="B3613" s="67"/>
      <c r="C3613" s="67"/>
      <c r="D3613" s="46"/>
      <c r="E3613" s="47"/>
      <c r="F3613" s="48"/>
      <c r="G3613" s="48"/>
      <c r="H3613" s="48"/>
      <c r="I3613" s="48"/>
      <c r="J3613" s="111"/>
      <c r="K3613" s="111"/>
    </row>
    <row r="3614" spans="2:11" x14ac:dyDescent="0.25">
      <c r="B3614" s="67"/>
      <c r="C3614" s="67"/>
      <c r="D3614" s="46"/>
      <c r="E3614" s="47"/>
      <c r="F3614" s="48"/>
      <c r="G3614" s="48"/>
      <c r="H3614" s="48"/>
      <c r="I3614" s="48"/>
      <c r="J3614" s="111"/>
      <c r="K3614" s="111"/>
    </row>
    <row r="3615" spans="2:11" x14ac:dyDescent="0.25">
      <c r="B3615" s="67"/>
      <c r="C3615" s="67"/>
      <c r="D3615" s="46"/>
      <c r="E3615" s="47"/>
      <c r="F3615" s="48"/>
      <c r="G3615" s="48"/>
      <c r="H3615" s="48"/>
      <c r="I3615" s="48"/>
      <c r="J3615" s="111"/>
      <c r="K3615" s="111"/>
    </row>
    <row r="3616" spans="2:11" x14ac:dyDescent="0.25">
      <c r="B3616" s="67"/>
      <c r="C3616" s="67"/>
      <c r="D3616" s="46"/>
      <c r="E3616" s="47"/>
      <c r="F3616" s="48"/>
      <c r="G3616" s="48"/>
      <c r="H3616" s="48"/>
      <c r="I3616" s="48"/>
      <c r="J3616" s="111"/>
      <c r="K3616" s="111"/>
    </row>
    <row r="3617" spans="2:11" x14ac:dyDescent="0.25">
      <c r="B3617" s="67"/>
      <c r="C3617" s="67"/>
      <c r="D3617" s="46"/>
      <c r="E3617" s="47"/>
      <c r="F3617" s="48"/>
      <c r="G3617" s="48"/>
      <c r="H3617" s="48"/>
      <c r="I3617" s="48"/>
      <c r="J3617" s="111"/>
      <c r="K3617" s="111"/>
    </row>
    <row r="3618" spans="2:11" x14ac:dyDescent="0.25">
      <c r="B3618" s="67"/>
      <c r="C3618" s="67"/>
      <c r="D3618" s="46"/>
      <c r="E3618" s="47"/>
      <c r="F3618" s="48"/>
      <c r="G3618" s="48"/>
      <c r="H3618" s="48"/>
      <c r="I3618" s="48"/>
      <c r="J3618" s="111"/>
      <c r="K3618" s="111"/>
    </row>
    <row r="3619" spans="2:11" x14ac:dyDescent="0.25">
      <c r="B3619" s="67"/>
      <c r="C3619" s="67"/>
      <c r="D3619" s="46"/>
      <c r="E3619" s="47"/>
      <c r="F3619" s="48"/>
      <c r="G3619" s="48"/>
      <c r="H3619" s="48"/>
      <c r="I3619" s="48"/>
      <c r="J3619" s="111"/>
      <c r="K3619" s="111"/>
    </row>
    <row r="3620" spans="2:11" x14ac:dyDescent="0.25">
      <c r="B3620" s="67"/>
      <c r="C3620" s="67"/>
      <c r="D3620" s="46"/>
      <c r="E3620" s="47"/>
      <c r="F3620" s="48"/>
      <c r="G3620" s="48"/>
      <c r="H3620" s="48"/>
      <c r="I3620" s="48"/>
      <c r="J3620" s="111"/>
      <c r="K3620" s="111"/>
    </row>
    <row r="3621" spans="2:11" x14ac:dyDescent="0.25">
      <c r="B3621" s="67"/>
      <c r="C3621" s="67"/>
      <c r="D3621" s="46"/>
      <c r="E3621" s="47"/>
      <c r="F3621" s="48"/>
      <c r="G3621" s="48"/>
      <c r="H3621" s="48"/>
      <c r="I3621" s="48"/>
      <c r="J3621" s="111"/>
      <c r="K3621" s="111"/>
    </row>
    <row r="3622" spans="2:11" x14ac:dyDescent="0.25">
      <c r="B3622" s="67"/>
      <c r="C3622" s="67"/>
      <c r="D3622" s="46"/>
      <c r="E3622" s="47"/>
      <c r="F3622" s="48"/>
      <c r="G3622" s="48"/>
      <c r="H3622" s="48"/>
      <c r="I3622" s="48"/>
      <c r="J3622" s="111"/>
      <c r="K3622" s="111"/>
    </row>
    <row r="3623" spans="2:11" x14ac:dyDescent="0.25">
      <c r="B3623" s="67"/>
      <c r="C3623" s="67"/>
      <c r="D3623" s="46"/>
      <c r="E3623" s="47"/>
      <c r="F3623" s="48"/>
      <c r="G3623" s="48"/>
      <c r="H3623" s="48"/>
      <c r="I3623" s="48"/>
      <c r="J3623" s="111"/>
      <c r="K3623" s="111"/>
    </row>
    <row r="3624" spans="2:11" x14ac:dyDescent="0.25">
      <c r="B3624" s="67"/>
      <c r="C3624" s="67"/>
      <c r="D3624" s="46"/>
      <c r="E3624" s="47"/>
      <c r="F3624" s="48"/>
      <c r="G3624" s="48"/>
      <c r="H3624" s="48"/>
      <c r="I3624" s="48"/>
      <c r="J3624" s="111"/>
      <c r="K3624" s="111"/>
    </row>
    <row r="3625" spans="2:11" x14ac:dyDescent="0.25">
      <c r="B3625" s="67"/>
      <c r="C3625" s="67"/>
      <c r="D3625" s="46"/>
      <c r="E3625" s="47"/>
      <c r="F3625" s="48"/>
      <c r="G3625" s="48"/>
      <c r="H3625" s="48"/>
      <c r="I3625" s="48"/>
      <c r="J3625" s="111"/>
      <c r="K3625" s="111"/>
    </row>
    <row r="3626" spans="2:11" x14ac:dyDescent="0.25">
      <c r="B3626" s="67"/>
      <c r="C3626" s="67"/>
      <c r="D3626" s="46"/>
      <c r="E3626" s="47"/>
      <c r="F3626" s="48"/>
      <c r="G3626" s="48"/>
      <c r="H3626" s="48"/>
      <c r="I3626" s="48"/>
      <c r="J3626" s="111"/>
      <c r="K3626" s="111"/>
    </row>
    <row r="3627" spans="2:11" x14ac:dyDescent="0.25">
      <c r="B3627" s="67"/>
      <c r="C3627" s="67"/>
      <c r="D3627" s="46"/>
      <c r="E3627" s="47"/>
      <c r="F3627" s="48"/>
      <c r="G3627" s="48"/>
      <c r="H3627" s="48"/>
      <c r="I3627" s="48"/>
      <c r="J3627" s="111"/>
      <c r="K3627" s="111"/>
    </row>
    <row r="3628" spans="2:11" x14ac:dyDescent="0.25">
      <c r="B3628" s="67"/>
      <c r="C3628" s="67"/>
      <c r="D3628" s="46"/>
      <c r="E3628" s="47"/>
      <c r="F3628" s="48"/>
      <c r="G3628" s="48"/>
      <c r="H3628" s="48"/>
      <c r="I3628" s="48"/>
      <c r="J3628" s="111"/>
      <c r="K3628" s="111"/>
    </row>
    <row r="3629" spans="2:11" x14ac:dyDescent="0.25">
      <c r="B3629" s="67"/>
      <c r="C3629" s="67"/>
      <c r="D3629" s="46"/>
      <c r="E3629" s="47"/>
      <c r="F3629" s="48"/>
      <c r="G3629" s="48"/>
      <c r="H3629" s="48"/>
      <c r="I3629" s="48"/>
      <c r="J3629" s="111"/>
      <c r="K3629" s="111"/>
    </row>
    <row r="3630" spans="2:11" x14ac:dyDescent="0.25">
      <c r="B3630" s="67"/>
      <c r="C3630" s="67"/>
      <c r="D3630" s="46"/>
      <c r="E3630" s="47"/>
      <c r="F3630" s="48"/>
      <c r="G3630" s="48"/>
      <c r="H3630" s="48"/>
      <c r="I3630" s="48"/>
      <c r="J3630" s="111"/>
      <c r="K3630" s="111"/>
    </row>
    <row r="3631" spans="2:11" x14ac:dyDescent="0.25">
      <c r="B3631" s="67"/>
      <c r="C3631" s="67"/>
      <c r="D3631" s="46"/>
      <c r="E3631" s="47"/>
      <c r="F3631" s="48"/>
      <c r="G3631" s="48"/>
      <c r="H3631" s="48"/>
      <c r="I3631" s="48"/>
      <c r="J3631" s="111"/>
      <c r="K3631" s="111"/>
    </row>
    <row r="3632" spans="2:11" x14ac:dyDescent="0.25">
      <c r="B3632" s="67"/>
      <c r="C3632" s="67"/>
      <c r="D3632" s="46"/>
      <c r="E3632" s="47"/>
      <c r="F3632" s="48"/>
      <c r="G3632" s="48"/>
      <c r="H3632" s="48"/>
      <c r="I3632" s="48"/>
      <c r="J3632" s="111"/>
      <c r="K3632" s="111"/>
    </row>
    <row r="3633" spans="2:11" x14ac:dyDescent="0.25">
      <c r="B3633" s="67"/>
      <c r="C3633" s="67"/>
      <c r="D3633" s="46"/>
      <c r="E3633" s="47"/>
      <c r="F3633" s="48"/>
      <c r="G3633" s="48"/>
      <c r="H3633" s="48"/>
      <c r="I3633" s="48"/>
      <c r="J3633" s="111"/>
      <c r="K3633" s="111"/>
    </row>
    <row r="3634" spans="2:11" x14ac:dyDescent="0.25">
      <c r="B3634" s="67"/>
      <c r="C3634" s="67"/>
      <c r="D3634" s="46"/>
      <c r="E3634" s="47"/>
      <c r="F3634" s="48"/>
      <c r="G3634" s="48"/>
      <c r="H3634" s="48"/>
      <c r="I3634" s="48"/>
      <c r="J3634" s="111"/>
      <c r="K3634" s="111"/>
    </row>
    <row r="3635" spans="2:11" x14ac:dyDescent="0.25">
      <c r="B3635" s="67"/>
      <c r="C3635" s="67"/>
      <c r="D3635" s="46"/>
      <c r="E3635" s="47"/>
      <c r="F3635" s="48"/>
      <c r="G3635" s="48"/>
      <c r="H3635" s="48"/>
      <c r="I3635" s="48"/>
      <c r="J3635" s="111"/>
      <c r="K3635" s="111"/>
    </row>
    <row r="3636" spans="2:11" x14ac:dyDescent="0.25">
      <c r="B3636" s="67"/>
      <c r="C3636" s="67"/>
      <c r="D3636" s="46"/>
      <c r="E3636" s="47"/>
      <c r="F3636" s="48"/>
      <c r="G3636" s="48"/>
      <c r="H3636" s="48"/>
      <c r="I3636" s="48"/>
      <c r="J3636" s="111"/>
      <c r="K3636" s="111"/>
    </row>
    <row r="3637" spans="2:11" x14ac:dyDescent="0.25">
      <c r="B3637" s="67"/>
      <c r="C3637" s="67"/>
      <c r="D3637" s="46"/>
      <c r="E3637" s="47"/>
      <c r="F3637" s="48"/>
      <c r="G3637" s="48"/>
      <c r="H3637" s="48"/>
      <c r="I3637" s="48"/>
      <c r="J3637" s="111"/>
      <c r="K3637" s="111"/>
    </row>
    <row r="3638" spans="2:11" x14ac:dyDescent="0.25">
      <c r="B3638" s="67"/>
      <c r="C3638" s="67"/>
      <c r="D3638" s="46"/>
      <c r="E3638" s="47"/>
      <c r="F3638" s="48"/>
      <c r="G3638" s="48"/>
      <c r="H3638" s="48"/>
      <c r="I3638" s="48"/>
      <c r="J3638" s="111"/>
      <c r="K3638" s="111"/>
    </row>
    <row r="3639" spans="2:11" x14ac:dyDescent="0.25">
      <c r="B3639" s="67"/>
      <c r="C3639" s="67"/>
      <c r="D3639" s="46"/>
      <c r="E3639" s="47"/>
      <c r="F3639" s="48"/>
      <c r="G3639" s="48"/>
      <c r="H3639" s="48"/>
      <c r="I3639" s="48"/>
      <c r="J3639" s="111"/>
      <c r="K3639" s="111"/>
    </row>
    <row r="3640" spans="2:11" x14ac:dyDescent="0.25">
      <c r="B3640" s="67"/>
      <c r="C3640" s="67"/>
      <c r="D3640" s="46"/>
      <c r="E3640" s="47"/>
      <c r="F3640" s="48"/>
      <c r="G3640" s="48"/>
      <c r="H3640" s="48"/>
      <c r="I3640" s="48"/>
      <c r="J3640" s="111"/>
      <c r="K3640" s="111"/>
    </row>
    <row r="3641" spans="2:11" x14ac:dyDescent="0.25">
      <c r="B3641" s="67"/>
      <c r="C3641" s="67"/>
      <c r="D3641" s="46"/>
      <c r="E3641" s="47"/>
      <c r="F3641" s="48"/>
      <c r="G3641" s="48"/>
      <c r="H3641" s="48"/>
      <c r="I3641" s="48"/>
      <c r="J3641" s="111"/>
      <c r="K3641" s="111"/>
    </row>
    <row r="3642" spans="2:11" x14ac:dyDescent="0.25">
      <c r="B3642" s="67"/>
      <c r="C3642" s="67"/>
      <c r="D3642" s="46"/>
      <c r="E3642" s="47"/>
      <c r="F3642" s="48"/>
      <c r="G3642" s="48"/>
      <c r="H3642" s="48"/>
      <c r="I3642" s="48"/>
      <c r="J3642" s="111"/>
      <c r="K3642" s="111"/>
    </row>
    <row r="3643" spans="2:11" x14ac:dyDescent="0.25">
      <c r="B3643" s="67"/>
      <c r="C3643" s="67"/>
      <c r="D3643" s="46"/>
      <c r="E3643" s="47"/>
      <c r="F3643" s="48"/>
      <c r="G3643" s="48"/>
      <c r="H3643" s="48"/>
      <c r="I3643" s="48"/>
      <c r="J3643" s="111"/>
      <c r="K3643" s="111"/>
    </row>
    <row r="3644" spans="2:11" x14ac:dyDescent="0.25">
      <c r="B3644" s="67"/>
      <c r="C3644" s="67"/>
      <c r="D3644" s="46"/>
      <c r="E3644" s="47"/>
      <c r="F3644" s="48"/>
      <c r="G3644" s="48"/>
      <c r="H3644" s="48"/>
      <c r="I3644" s="48"/>
      <c r="J3644" s="111"/>
      <c r="K3644" s="111"/>
    </row>
    <row r="3645" spans="2:11" x14ac:dyDescent="0.25">
      <c r="B3645" s="67"/>
      <c r="C3645" s="67"/>
      <c r="D3645" s="46"/>
      <c r="E3645" s="47"/>
      <c r="F3645" s="48"/>
      <c r="G3645" s="48"/>
      <c r="H3645" s="48"/>
      <c r="I3645" s="48"/>
      <c r="J3645" s="111"/>
      <c r="K3645" s="111"/>
    </row>
    <row r="3646" spans="2:11" x14ac:dyDescent="0.25">
      <c r="B3646" s="67"/>
      <c r="C3646" s="67"/>
      <c r="D3646" s="46"/>
      <c r="E3646" s="47"/>
      <c r="F3646" s="48"/>
      <c r="G3646" s="48"/>
      <c r="H3646" s="48"/>
      <c r="I3646" s="48"/>
      <c r="J3646" s="111"/>
      <c r="K3646" s="111"/>
    </row>
    <row r="3647" spans="2:11" x14ac:dyDescent="0.25">
      <c r="B3647" s="67"/>
      <c r="C3647" s="67"/>
      <c r="D3647" s="46"/>
      <c r="E3647" s="47"/>
      <c r="F3647" s="48"/>
      <c r="G3647" s="48"/>
      <c r="H3647" s="48"/>
      <c r="I3647" s="48"/>
      <c r="J3647" s="111"/>
      <c r="K3647" s="111"/>
    </row>
    <row r="3648" spans="2:11" x14ac:dyDescent="0.25">
      <c r="B3648" s="67"/>
      <c r="C3648" s="67"/>
      <c r="D3648" s="46"/>
      <c r="E3648" s="47"/>
      <c r="F3648" s="48"/>
      <c r="G3648" s="48"/>
      <c r="H3648" s="48"/>
      <c r="I3648" s="48"/>
      <c r="J3648" s="111"/>
      <c r="K3648" s="111"/>
    </row>
    <row r="3649" spans="2:11" x14ac:dyDescent="0.25">
      <c r="B3649" s="67"/>
      <c r="C3649" s="67"/>
      <c r="D3649" s="46"/>
      <c r="E3649" s="47"/>
      <c r="F3649" s="48"/>
      <c r="G3649" s="48"/>
      <c r="H3649" s="48"/>
      <c r="I3649" s="48"/>
      <c r="J3649" s="111"/>
      <c r="K3649" s="111"/>
    </row>
    <row r="3650" spans="2:11" x14ac:dyDescent="0.25">
      <c r="B3650" s="67"/>
      <c r="C3650" s="67"/>
      <c r="D3650" s="46"/>
      <c r="E3650" s="47"/>
      <c r="F3650" s="48"/>
      <c r="G3650" s="48"/>
      <c r="H3650" s="48"/>
      <c r="I3650" s="48"/>
      <c r="J3650" s="111"/>
      <c r="K3650" s="111"/>
    </row>
    <row r="3651" spans="2:11" x14ac:dyDescent="0.25">
      <c r="B3651" s="67"/>
      <c r="C3651" s="67"/>
      <c r="D3651" s="46"/>
      <c r="E3651" s="47"/>
      <c r="F3651" s="48"/>
      <c r="G3651" s="48"/>
      <c r="H3651" s="48"/>
      <c r="I3651" s="48"/>
      <c r="J3651" s="111"/>
      <c r="K3651" s="111"/>
    </row>
    <row r="3652" spans="2:11" x14ac:dyDescent="0.25">
      <c r="B3652" s="67"/>
      <c r="C3652" s="67"/>
      <c r="D3652" s="46"/>
      <c r="E3652" s="47"/>
      <c r="F3652" s="48"/>
      <c r="G3652" s="48"/>
      <c r="H3652" s="48"/>
      <c r="I3652" s="48"/>
      <c r="J3652" s="111"/>
      <c r="K3652" s="111"/>
    </row>
    <row r="3653" spans="2:11" x14ac:dyDescent="0.25">
      <c r="B3653" s="67"/>
      <c r="C3653" s="67"/>
      <c r="D3653" s="46"/>
      <c r="E3653" s="47"/>
      <c r="F3653" s="48"/>
      <c r="G3653" s="48"/>
      <c r="H3653" s="48"/>
      <c r="I3653" s="48"/>
      <c r="J3653" s="111"/>
      <c r="K3653" s="111"/>
    </row>
    <row r="3654" spans="2:11" x14ac:dyDescent="0.25">
      <c r="B3654" s="67"/>
      <c r="C3654" s="67"/>
      <c r="D3654" s="46"/>
      <c r="E3654" s="47"/>
      <c r="F3654" s="48"/>
      <c r="G3654" s="48"/>
      <c r="H3654" s="48"/>
      <c r="I3654" s="48"/>
      <c r="J3654" s="111"/>
      <c r="K3654" s="111"/>
    </row>
    <row r="3655" spans="2:11" x14ac:dyDescent="0.25">
      <c r="B3655" s="67"/>
      <c r="C3655" s="67"/>
      <c r="D3655" s="46"/>
      <c r="E3655" s="47"/>
      <c r="F3655" s="48"/>
      <c r="G3655" s="48"/>
      <c r="H3655" s="48"/>
      <c r="I3655" s="48"/>
      <c r="J3655" s="111"/>
      <c r="K3655" s="111"/>
    </row>
    <row r="3656" spans="2:11" x14ac:dyDescent="0.25">
      <c r="B3656" s="67"/>
      <c r="C3656" s="67"/>
      <c r="D3656" s="46"/>
      <c r="E3656" s="47"/>
      <c r="F3656" s="48"/>
      <c r="G3656" s="48"/>
      <c r="H3656" s="48"/>
      <c r="I3656" s="48"/>
      <c r="J3656" s="111"/>
      <c r="K3656" s="111"/>
    </row>
    <row r="3657" spans="2:11" x14ac:dyDescent="0.25">
      <c r="B3657" s="67"/>
      <c r="C3657" s="67"/>
      <c r="D3657" s="46"/>
      <c r="E3657" s="47"/>
      <c r="F3657" s="48"/>
      <c r="G3657" s="48"/>
      <c r="H3657" s="48"/>
      <c r="I3657" s="48"/>
      <c r="J3657" s="111"/>
      <c r="K3657" s="111"/>
    </row>
    <row r="3658" spans="2:11" x14ac:dyDescent="0.25">
      <c r="B3658" s="67"/>
      <c r="C3658" s="67"/>
      <c r="D3658" s="46"/>
      <c r="E3658" s="47"/>
      <c r="F3658" s="48"/>
      <c r="G3658" s="48"/>
      <c r="H3658" s="48"/>
      <c r="I3658" s="48"/>
      <c r="J3658" s="111"/>
      <c r="K3658" s="111"/>
    </row>
    <row r="3659" spans="2:11" x14ac:dyDescent="0.25">
      <c r="B3659" s="67"/>
      <c r="C3659" s="67"/>
      <c r="D3659" s="46"/>
      <c r="E3659" s="47"/>
      <c r="F3659" s="48"/>
      <c r="G3659" s="48"/>
      <c r="H3659" s="48"/>
      <c r="I3659" s="48"/>
      <c r="J3659" s="111"/>
      <c r="K3659" s="111"/>
    </row>
    <row r="3660" spans="2:11" x14ac:dyDescent="0.25">
      <c r="B3660" s="67"/>
      <c r="C3660" s="67"/>
      <c r="D3660" s="46"/>
      <c r="E3660" s="47"/>
      <c r="F3660" s="48"/>
      <c r="G3660" s="48"/>
      <c r="H3660" s="48"/>
      <c r="I3660" s="48"/>
      <c r="J3660" s="111"/>
      <c r="K3660" s="111"/>
    </row>
    <row r="3661" spans="2:11" x14ac:dyDescent="0.25">
      <c r="B3661" s="67"/>
      <c r="C3661" s="67"/>
      <c r="D3661" s="46"/>
      <c r="E3661" s="47"/>
      <c r="F3661" s="48"/>
      <c r="G3661" s="48"/>
      <c r="H3661" s="48"/>
      <c r="I3661" s="48"/>
      <c r="J3661" s="111"/>
      <c r="K3661" s="111"/>
    </row>
    <row r="3662" spans="2:11" x14ac:dyDescent="0.25">
      <c r="B3662" s="67"/>
      <c r="C3662" s="67"/>
      <c r="D3662" s="46"/>
      <c r="E3662" s="47"/>
      <c r="F3662" s="48"/>
      <c r="G3662" s="48"/>
      <c r="H3662" s="48"/>
      <c r="I3662" s="48"/>
      <c r="J3662" s="111"/>
      <c r="K3662" s="111"/>
    </row>
    <row r="3663" spans="2:11" x14ac:dyDescent="0.25">
      <c r="B3663" s="67"/>
      <c r="C3663" s="67"/>
      <c r="D3663" s="46"/>
      <c r="E3663" s="47"/>
      <c r="F3663" s="48"/>
      <c r="G3663" s="48"/>
      <c r="H3663" s="48"/>
      <c r="I3663" s="48"/>
      <c r="J3663" s="111"/>
      <c r="K3663" s="111"/>
    </row>
    <row r="3664" spans="2:11" x14ac:dyDescent="0.25">
      <c r="B3664" s="67"/>
      <c r="C3664" s="67"/>
      <c r="D3664" s="46"/>
      <c r="E3664" s="47"/>
      <c r="F3664" s="48"/>
      <c r="G3664" s="48"/>
      <c r="H3664" s="48"/>
      <c r="I3664" s="48"/>
      <c r="J3664" s="111"/>
      <c r="K3664" s="111"/>
    </row>
    <row r="3665" spans="2:11" x14ac:dyDescent="0.25">
      <c r="B3665" s="67"/>
      <c r="C3665" s="67"/>
      <c r="D3665" s="46"/>
      <c r="E3665" s="47"/>
      <c r="F3665" s="48"/>
      <c r="G3665" s="48"/>
      <c r="H3665" s="48"/>
      <c r="I3665" s="48"/>
      <c r="J3665" s="111"/>
      <c r="K3665" s="111"/>
    </row>
    <row r="3666" spans="2:11" x14ac:dyDescent="0.25">
      <c r="B3666" s="67"/>
      <c r="C3666" s="67"/>
      <c r="D3666" s="46"/>
      <c r="E3666" s="47"/>
      <c r="F3666" s="48"/>
      <c r="G3666" s="48"/>
      <c r="H3666" s="48"/>
      <c r="I3666" s="48"/>
      <c r="J3666" s="111"/>
      <c r="K3666" s="111"/>
    </row>
    <row r="3667" spans="2:11" x14ac:dyDescent="0.25">
      <c r="B3667" s="67"/>
      <c r="C3667" s="67"/>
      <c r="D3667" s="46"/>
      <c r="E3667" s="47"/>
      <c r="F3667" s="48"/>
      <c r="G3667" s="48"/>
      <c r="H3667" s="48"/>
      <c r="I3667" s="48"/>
      <c r="J3667" s="111"/>
      <c r="K3667" s="111"/>
    </row>
    <row r="3668" spans="2:11" x14ac:dyDescent="0.25">
      <c r="B3668" s="67"/>
      <c r="C3668" s="67"/>
      <c r="D3668" s="46"/>
      <c r="E3668" s="47"/>
      <c r="F3668" s="48"/>
      <c r="G3668" s="48"/>
      <c r="H3668" s="48"/>
      <c r="I3668" s="48"/>
      <c r="J3668" s="111"/>
      <c r="K3668" s="111"/>
    </row>
    <row r="3669" spans="2:11" x14ac:dyDescent="0.25">
      <c r="B3669" s="67"/>
      <c r="C3669" s="67"/>
      <c r="D3669" s="46"/>
      <c r="E3669" s="47"/>
      <c r="F3669" s="48"/>
      <c r="G3669" s="48"/>
      <c r="H3669" s="48"/>
      <c r="I3669" s="48"/>
      <c r="J3669" s="111"/>
      <c r="K3669" s="111"/>
    </row>
    <row r="3670" spans="2:11" x14ac:dyDescent="0.25">
      <c r="B3670" s="67"/>
      <c r="C3670" s="67"/>
      <c r="D3670" s="46"/>
      <c r="E3670" s="47"/>
      <c r="F3670" s="48"/>
      <c r="G3670" s="48"/>
      <c r="H3670" s="48"/>
      <c r="I3670" s="48"/>
      <c r="J3670" s="111"/>
      <c r="K3670" s="111"/>
    </row>
    <row r="3671" spans="2:11" x14ac:dyDescent="0.25">
      <c r="B3671" s="67"/>
      <c r="C3671" s="67"/>
      <c r="D3671" s="46"/>
      <c r="E3671" s="47"/>
      <c r="F3671" s="48"/>
      <c r="G3671" s="48"/>
      <c r="H3671" s="48"/>
      <c r="I3671" s="48"/>
      <c r="J3671" s="111"/>
      <c r="K3671" s="111"/>
    </row>
    <row r="3672" spans="2:11" x14ac:dyDescent="0.25">
      <c r="B3672" s="67"/>
      <c r="C3672" s="67"/>
      <c r="D3672" s="46"/>
      <c r="E3672" s="47"/>
      <c r="F3672" s="48"/>
      <c r="G3672" s="48"/>
      <c r="H3672" s="48"/>
      <c r="I3672" s="48"/>
      <c r="J3672" s="111"/>
      <c r="K3672" s="111"/>
    </row>
    <row r="3673" spans="2:11" x14ac:dyDescent="0.25">
      <c r="B3673" s="67"/>
      <c r="C3673" s="67"/>
      <c r="D3673" s="46"/>
      <c r="E3673" s="47"/>
      <c r="F3673" s="48"/>
      <c r="G3673" s="48"/>
      <c r="H3673" s="48"/>
      <c r="I3673" s="48"/>
      <c r="J3673" s="111"/>
      <c r="K3673" s="111"/>
    </row>
    <row r="3674" spans="2:11" x14ac:dyDescent="0.25">
      <c r="B3674" s="67"/>
      <c r="C3674" s="67"/>
      <c r="D3674" s="46"/>
      <c r="E3674" s="47"/>
      <c r="F3674" s="48"/>
      <c r="G3674" s="48"/>
      <c r="H3674" s="48"/>
      <c r="I3674" s="48"/>
      <c r="J3674" s="111"/>
      <c r="K3674" s="111"/>
    </row>
    <row r="3675" spans="2:11" x14ac:dyDescent="0.25">
      <c r="B3675" s="67"/>
      <c r="C3675" s="67"/>
      <c r="D3675" s="46"/>
      <c r="E3675" s="47"/>
      <c r="F3675" s="48"/>
      <c r="G3675" s="48"/>
      <c r="H3675" s="48"/>
      <c r="I3675" s="48"/>
      <c r="J3675" s="111"/>
      <c r="K3675" s="111"/>
    </row>
    <row r="3676" spans="2:11" x14ac:dyDescent="0.25">
      <c r="B3676" s="67"/>
      <c r="C3676" s="67"/>
      <c r="D3676" s="46"/>
      <c r="E3676" s="47"/>
      <c r="F3676" s="48"/>
      <c r="G3676" s="48"/>
      <c r="H3676" s="48"/>
      <c r="I3676" s="48"/>
      <c r="J3676" s="111"/>
      <c r="K3676" s="111"/>
    </row>
    <row r="3677" spans="2:11" x14ac:dyDescent="0.25">
      <c r="B3677" s="67"/>
      <c r="C3677" s="67"/>
      <c r="D3677" s="46"/>
      <c r="E3677" s="47"/>
      <c r="F3677" s="48"/>
      <c r="G3677" s="48"/>
      <c r="H3677" s="48"/>
      <c r="I3677" s="48"/>
      <c r="J3677" s="111"/>
      <c r="K3677" s="111"/>
    </row>
    <row r="3678" spans="2:11" x14ac:dyDescent="0.25">
      <c r="B3678" s="67"/>
      <c r="C3678" s="67"/>
      <c r="D3678" s="46"/>
      <c r="E3678" s="47"/>
      <c r="F3678" s="48"/>
      <c r="G3678" s="48"/>
      <c r="H3678" s="48"/>
      <c r="I3678" s="48"/>
      <c r="J3678" s="111"/>
      <c r="K3678" s="111"/>
    </row>
    <row r="3679" spans="2:11" x14ac:dyDescent="0.25">
      <c r="B3679" s="67"/>
      <c r="C3679" s="67"/>
      <c r="D3679" s="46"/>
      <c r="E3679" s="47"/>
      <c r="F3679" s="48"/>
      <c r="G3679" s="48"/>
      <c r="H3679" s="48"/>
      <c r="I3679" s="48"/>
      <c r="J3679" s="111"/>
      <c r="K3679" s="111"/>
    </row>
    <row r="3680" spans="2:11" x14ac:dyDescent="0.25">
      <c r="B3680" s="67"/>
      <c r="C3680" s="67"/>
      <c r="D3680" s="46"/>
      <c r="E3680" s="47"/>
      <c r="F3680" s="48"/>
      <c r="G3680" s="48"/>
      <c r="H3680" s="48"/>
      <c r="I3680" s="48"/>
      <c r="J3680" s="111"/>
      <c r="K3680" s="111"/>
    </row>
    <row r="3681" spans="2:11" x14ac:dyDescent="0.25">
      <c r="B3681" s="67"/>
      <c r="C3681" s="67"/>
      <c r="D3681" s="46"/>
      <c r="E3681" s="47"/>
      <c r="F3681" s="48"/>
      <c r="G3681" s="48"/>
      <c r="H3681" s="48"/>
      <c r="I3681" s="48"/>
      <c r="J3681" s="111"/>
      <c r="K3681" s="111"/>
    </row>
    <row r="3682" spans="2:11" x14ac:dyDescent="0.25">
      <c r="B3682" s="67"/>
      <c r="C3682" s="67"/>
      <c r="D3682" s="46"/>
      <c r="E3682" s="47"/>
      <c r="F3682" s="48"/>
      <c r="G3682" s="48"/>
      <c r="H3682" s="48"/>
      <c r="I3682" s="48"/>
      <c r="J3682" s="111"/>
      <c r="K3682" s="111"/>
    </row>
    <row r="3683" spans="2:11" x14ac:dyDescent="0.25">
      <c r="B3683" s="67"/>
      <c r="C3683" s="67"/>
      <c r="D3683" s="46"/>
      <c r="E3683" s="47"/>
      <c r="F3683" s="48"/>
      <c r="G3683" s="48"/>
      <c r="H3683" s="48"/>
      <c r="I3683" s="48"/>
      <c r="J3683" s="111"/>
      <c r="K3683" s="111"/>
    </row>
    <row r="3684" spans="2:11" x14ac:dyDescent="0.25">
      <c r="B3684" s="67"/>
      <c r="C3684" s="67"/>
      <c r="D3684" s="46"/>
      <c r="E3684" s="47"/>
      <c r="F3684" s="48"/>
      <c r="G3684" s="48"/>
      <c r="H3684" s="48"/>
      <c r="I3684" s="48"/>
      <c r="J3684" s="111"/>
      <c r="K3684" s="111"/>
    </row>
    <row r="3685" spans="2:11" x14ac:dyDescent="0.25">
      <c r="B3685" s="67"/>
      <c r="C3685" s="67"/>
      <c r="D3685" s="46"/>
      <c r="E3685" s="47"/>
      <c r="F3685" s="48"/>
      <c r="G3685" s="48"/>
      <c r="H3685" s="48"/>
      <c r="I3685" s="48"/>
      <c r="J3685" s="111"/>
      <c r="K3685" s="111"/>
    </row>
    <row r="3686" spans="2:11" x14ac:dyDescent="0.25">
      <c r="B3686" s="67"/>
      <c r="C3686" s="67"/>
      <c r="D3686" s="46"/>
      <c r="E3686" s="47"/>
      <c r="F3686" s="48"/>
      <c r="G3686" s="48"/>
      <c r="H3686" s="48"/>
      <c r="I3686" s="48"/>
      <c r="J3686" s="111"/>
      <c r="K3686" s="111"/>
    </row>
    <row r="3687" spans="2:11" x14ac:dyDescent="0.25">
      <c r="B3687" s="67"/>
      <c r="C3687" s="67"/>
      <c r="D3687" s="46"/>
      <c r="E3687" s="47"/>
      <c r="F3687" s="48"/>
      <c r="G3687" s="48"/>
      <c r="H3687" s="48"/>
      <c r="I3687" s="48"/>
      <c r="J3687" s="111"/>
      <c r="K3687" s="111"/>
    </row>
    <row r="3688" spans="2:11" x14ac:dyDescent="0.25">
      <c r="B3688" s="67"/>
      <c r="C3688" s="67"/>
      <c r="D3688" s="46"/>
      <c r="E3688" s="47"/>
      <c r="F3688" s="48"/>
      <c r="G3688" s="48"/>
      <c r="H3688" s="48"/>
      <c r="I3688" s="48"/>
      <c r="J3688" s="111"/>
      <c r="K3688" s="111"/>
    </row>
    <row r="3689" spans="2:11" x14ac:dyDescent="0.25">
      <c r="B3689" s="67"/>
      <c r="C3689" s="67"/>
      <c r="D3689" s="46"/>
      <c r="E3689" s="47"/>
      <c r="F3689" s="48"/>
      <c r="G3689" s="48"/>
      <c r="H3689" s="48"/>
      <c r="I3689" s="48"/>
      <c r="J3689" s="111"/>
      <c r="K3689" s="111"/>
    </row>
    <row r="3690" spans="2:11" x14ac:dyDescent="0.25">
      <c r="B3690" s="67"/>
      <c r="C3690" s="67"/>
      <c r="D3690" s="46"/>
      <c r="E3690" s="47"/>
      <c r="F3690" s="48"/>
      <c r="G3690" s="48"/>
      <c r="H3690" s="48"/>
      <c r="I3690" s="48"/>
      <c r="J3690" s="111"/>
      <c r="K3690" s="111"/>
    </row>
    <row r="3691" spans="2:11" x14ac:dyDescent="0.25">
      <c r="B3691" s="67"/>
      <c r="C3691" s="67"/>
      <c r="D3691" s="46"/>
      <c r="E3691" s="47"/>
      <c r="F3691" s="48"/>
      <c r="G3691" s="48"/>
      <c r="H3691" s="48"/>
      <c r="I3691" s="48"/>
      <c r="J3691" s="111"/>
      <c r="K3691" s="111"/>
    </row>
    <row r="3692" spans="2:11" x14ac:dyDescent="0.25">
      <c r="B3692" s="67"/>
      <c r="C3692" s="67"/>
      <c r="D3692" s="46"/>
      <c r="E3692" s="47"/>
      <c r="F3692" s="48"/>
      <c r="G3692" s="48"/>
      <c r="H3692" s="48"/>
      <c r="I3692" s="48"/>
      <c r="J3692" s="111"/>
      <c r="K3692" s="111"/>
    </row>
    <row r="3693" spans="2:11" x14ac:dyDescent="0.25">
      <c r="B3693" s="67"/>
      <c r="C3693" s="67"/>
      <c r="D3693" s="46"/>
      <c r="E3693" s="47"/>
      <c r="F3693" s="48"/>
      <c r="G3693" s="48"/>
      <c r="H3693" s="48"/>
      <c r="I3693" s="48"/>
      <c r="J3693" s="111"/>
      <c r="K3693" s="111"/>
    </row>
    <row r="3694" spans="2:11" x14ac:dyDescent="0.25">
      <c r="B3694" s="67"/>
      <c r="C3694" s="67"/>
      <c r="D3694" s="46"/>
      <c r="E3694" s="47"/>
      <c r="F3694" s="48"/>
      <c r="G3694" s="48"/>
      <c r="H3694" s="48"/>
      <c r="I3694" s="48"/>
      <c r="J3694" s="111"/>
      <c r="K3694" s="111"/>
    </row>
    <row r="3695" spans="2:11" x14ac:dyDescent="0.25">
      <c r="B3695" s="67"/>
      <c r="C3695" s="67"/>
      <c r="D3695" s="46"/>
      <c r="E3695" s="47"/>
      <c r="F3695" s="48"/>
      <c r="G3695" s="48"/>
      <c r="H3695" s="48"/>
      <c r="I3695" s="48"/>
      <c r="J3695" s="111"/>
      <c r="K3695" s="111"/>
    </row>
    <row r="3696" spans="2:11" x14ac:dyDescent="0.25">
      <c r="B3696" s="67"/>
      <c r="C3696" s="67"/>
      <c r="D3696" s="46"/>
      <c r="E3696" s="47"/>
      <c r="F3696" s="48"/>
      <c r="G3696" s="48"/>
      <c r="H3696" s="48"/>
      <c r="I3696" s="48"/>
      <c r="J3696" s="111"/>
      <c r="K3696" s="111"/>
    </row>
    <row r="3697" spans="2:11" x14ac:dyDescent="0.25">
      <c r="B3697" s="67"/>
      <c r="C3697" s="67"/>
      <c r="D3697" s="46"/>
      <c r="E3697" s="47"/>
      <c r="F3697" s="48"/>
      <c r="G3697" s="48"/>
      <c r="H3697" s="48"/>
      <c r="I3697" s="48"/>
      <c r="J3697" s="111"/>
      <c r="K3697" s="111"/>
    </row>
    <row r="3698" spans="2:11" x14ac:dyDescent="0.25">
      <c r="B3698" s="67"/>
      <c r="C3698" s="67"/>
      <c r="D3698" s="46"/>
      <c r="E3698" s="47"/>
      <c r="F3698" s="48"/>
      <c r="G3698" s="48"/>
      <c r="H3698" s="48"/>
      <c r="I3698" s="48"/>
      <c r="J3698" s="111"/>
      <c r="K3698" s="111"/>
    </row>
    <row r="3699" spans="2:11" x14ac:dyDescent="0.25">
      <c r="B3699" s="67"/>
      <c r="C3699" s="67"/>
      <c r="D3699" s="46"/>
      <c r="E3699" s="47"/>
      <c r="F3699" s="48"/>
      <c r="G3699" s="48"/>
      <c r="H3699" s="48"/>
      <c r="I3699" s="48"/>
      <c r="J3699" s="111"/>
      <c r="K3699" s="111"/>
    </row>
    <row r="3700" spans="2:11" x14ac:dyDescent="0.25">
      <c r="B3700" s="67"/>
      <c r="C3700" s="67"/>
      <c r="D3700" s="46"/>
      <c r="E3700" s="47"/>
      <c r="F3700" s="48"/>
      <c r="G3700" s="48"/>
      <c r="H3700" s="48"/>
      <c r="I3700" s="48"/>
      <c r="J3700" s="111"/>
      <c r="K3700" s="111"/>
    </row>
    <row r="3701" spans="2:11" x14ac:dyDescent="0.25">
      <c r="B3701" s="67"/>
      <c r="C3701" s="67"/>
      <c r="D3701" s="46"/>
      <c r="E3701" s="47"/>
      <c r="F3701" s="48"/>
      <c r="G3701" s="48"/>
      <c r="H3701" s="48"/>
      <c r="I3701" s="48"/>
      <c r="J3701" s="111"/>
      <c r="K3701" s="111"/>
    </row>
    <row r="3702" spans="2:11" x14ac:dyDescent="0.25">
      <c r="B3702" s="67"/>
      <c r="C3702" s="67"/>
      <c r="D3702" s="46"/>
      <c r="E3702" s="47"/>
      <c r="F3702" s="48"/>
      <c r="G3702" s="48"/>
      <c r="H3702" s="48"/>
      <c r="I3702" s="48"/>
      <c r="J3702" s="111"/>
      <c r="K3702" s="111"/>
    </row>
    <row r="3703" spans="2:11" x14ac:dyDescent="0.25">
      <c r="B3703" s="67"/>
      <c r="C3703" s="67"/>
      <c r="D3703" s="46"/>
      <c r="E3703" s="47"/>
      <c r="F3703" s="48"/>
      <c r="G3703" s="48"/>
      <c r="H3703" s="48"/>
      <c r="I3703" s="48"/>
      <c r="J3703" s="111"/>
      <c r="K3703" s="111"/>
    </row>
    <row r="3704" spans="2:11" x14ac:dyDescent="0.25">
      <c r="B3704" s="67"/>
      <c r="C3704" s="67"/>
      <c r="D3704" s="46"/>
      <c r="E3704" s="47"/>
      <c r="F3704" s="48"/>
      <c r="G3704" s="48"/>
      <c r="H3704" s="48"/>
      <c r="I3704" s="48"/>
      <c r="J3704" s="111"/>
      <c r="K3704" s="111"/>
    </row>
    <row r="3705" spans="2:11" x14ac:dyDescent="0.25">
      <c r="B3705" s="67"/>
      <c r="C3705" s="67"/>
      <c r="D3705" s="46"/>
      <c r="E3705" s="47"/>
      <c r="F3705" s="48"/>
      <c r="G3705" s="48"/>
      <c r="H3705" s="48"/>
      <c r="I3705" s="48"/>
      <c r="J3705" s="111"/>
      <c r="K3705" s="111"/>
    </row>
    <row r="3706" spans="2:11" x14ac:dyDescent="0.25">
      <c r="B3706" s="67"/>
      <c r="C3706" s="67"/>
      <c r="D3706" s="46"/>
      <c r="E3706" s="47"/>
      <c r="F3706" s="48"/>
      <c r="G3706" s="48"/>
      <c r="H3706" s="48"/>
      <c r="I3706" s="48"/>
      <c r="J3706" s="111"/>
      <c r="K3706" s="111"/>
    </row>
    <row r="3707" spans="2:11" x14ac:dyDescent="0.25">
      <c r="B3707" s="67"/>
      <c r="C3707" s="67"/>
      <c r="D3707" s="46"/>
      <c r="E3707" s="47"/>
      <c r="F3707" s="48"/>
      <c r="G3707" s="48"/>
      <c r="H3707" s="48"/>
      <c r="I3707" s="48"/>
      <c r="J3707" s="111"/>
      <c r="K3707" s="111"/>
    </row>
    <row r="3708" spans="2:11" x14ac:dyDescent="0.25">
      <c r="B3708" s="67"/>
      <c r="C3708" s="67"/>
      <c r="D3708" s="46"/>
      <c r="E3708" s="47"/>
      <c r="F3708" s="48"/>
      <c r="G3708" s="48"/>
      <c r="H3708" s="48"/>
      <c r="I3708" s="48"/>
      <c r="J3708" s="111"/>
      <c r="K3708" s="111"/>
    </row>
    <row r="3709" spans="2:11" x14ac:dyDescent="0.25">
      <c r="B3709" s="67"/>
      <c r="C3709" s="67"/>
      <c r="D3709" s="46"/>
      <c r="E3709" s="47"/>
      <c r="F3709" s="48"/>
      <c r="G3709" s="48"/>
      <c r="H3709" s="48"/>
      <c r="I3709" s="48"/>
      <c r="J3709" s="111"/>
      <c r="K3709" s="111"/>
    </row>
    <row r="3710" spans="2:11" x14ac:dyDescent="0.25">
      <c r="B3710" s="67"/>
      <c r="C3710" s="67"/>
      <c r="D3710" s="46"/>
      <c r="E3710" s="47"/>
      <c r="F3710" s="48"/>
      <c r="G3710" s="48"/>
      <c r="H3710" s="48"/>
      <c r="I3710" s="48"/>
      <c r="J3710" s="111"/>
      <c r="K3710" s="111"/>
    </row>
    <row r="3711" spans="2:11" x14ac:dyDescent="0.25">
      <c r="B3711" s="67"/>
      <c r="C3711" s="67"/>
      <c r="D3711" s="46"/>
      <c r="E3711" s="47"/>
      <c r="F3711" s="48"/>
      <c r="G3711" s="48"/>
      <c r="H3711" s="48"/>
      <c r="I3711" s="48"/>
      <c r="J3711" s="111"/>
      <c r="K3711" s="111"/>
    </row>
    <row r="3712" spans="2:11" x14ac:dyDescent="0.25">
      <c r="B3712" s="67"/>
      <c r="C3712" s="67"/>
      <c r="D3712" s="46"/>
      <c r="E3712" s="47"/>
      <c r="F3712" s="48"/>
      <c r="G3712" s="48"/>
      <c r="H3712" s="48"/>
      <c r="I3712" s="48"/>
      <c r="J3712" s="111"/>
      <c r="K3712" s="111"/>
    </row>
    <row r="3713" spans="2:11" x14ac:dyDescent="0.25">
      <c r="B3713" s="67"/>
      <c r="C3713" s="67"/>
      <c r="D3713" s="46"/>
      <c r="E3713" s="47"/>
      <c r="F3713" s="48"/>
      <c r="G3713" s="48"/>
      <c r="H3713" s="48"/>
      <c r="I3713" s="48"/>
      <c r="J3713" s="111"/>
      <c r="K3713" s="111"/>
    </row>
    <row r="3714" spans="2:11" x14ac:dyDescent="0.25">
      <c r="B3714" s="67"/>
      <c r="C3714" s="67"/>
      <c r="D3714" s="46"/>
      <c r="E3714" s="47"/>
      <c r="F3714" s="48"/>
      <c r="G3714" s="48"/>
      <c r="H3714" s="48"/>
      <c r="I3714" s="48"/>
      <c r="J3714" s="111"/>
      <c r="K3714" s="111"/>
    </row>
    <row r="3715" spans="2:11" x14ac:dyDescent="0.25">
      <c r="B3715" s="67"/>
      <c r="C3715" s="67"/>
      <c r="D3715" s="46"/>
      <c r="E3715" s="47"/>
      <c r="F3715" s="48"/>
      <c r="G3715" s="48"/>
      <c r="H3715" s="48"/>
      <c r="I3715" s="48"/>
      <c r="J3715" s="111"/>
      <c r="K3715" s="111"/>
    </row>
    <row r="3716" spans="2:11" x14ac:dyDescent="0.25">
      <c r="B3716" s="67"/>
      <c r="C3716" s="67"/>
      <c r="D3716" s="46"/>
      <c r="E3716" s="47"/>
      <c r="F3716" s="48"/>
      <c r="G3716" s="48"/>
      <c r="H3716" s="48"/>
      <c r="I3716" s="48"/>
      <c r="J3716" s="111"/>
      <c r="K3716" s="111"/>
    </row>
    <row r="3717" spans="2:11" x14ac:dyDescent="0.25">
      <c r="B3717" s="67"/>
      <c r="C3717" s="67"/>
      <c r="D3717" s="46"/>
      <c r="E3717" s="47"/>
      <c r="F3717" s="48"/>
      <c r="G3717" s="48"/>
      <c r="H3717" s="48"/>
      <c r="I3717" s="48"/>
      <c r="J3717" s="111"/>
      <c r="K3717" s="111"/>
    </row>
    <row r="3718" spans="2:11" x14ac:dyDescent="0.25">
      <c r="B3718" s="67"/>
      <c r="C3718" s="67"/>
      <c r="D3718" s="46"/>
      <c r="E3718" s="47"/>
      <c r="F3718" s="48"/>
      <c r="G3718" s="48"/>
      <c r="H3718" s="48"/>
      <c r="I3718" s="48"/>
      <c r="J3718" s="111"/>
      <c r="K3718" s="111"/>
    </row>
    <row r="3719" spans="2:11" x14ac:dyDescent="0.25">
      <c r="B3719" s="67"/>
      <c r="C3719" s="67"/>
      <c r="D3719" s="46"/>
      <c r="E3719" s="47"/>
      <c r="F3719" s="48"/>
      <c r="G3719" s="48"/>
      <c r="H3719" s="48"/>
      <c r="I3719" s="48"/>
      <c r="J3719" s="111"/>
      <c r="K3719" s="111"/>
    </row>
    <row r="3720" spans="2:11" x14ac:dyDescent="0.25">
      <c r="B3720" s="67"/>
      <c r="C3720" s="67"/>
      <c r="D3720" s="46"/>
      <c r="E3720" s="47"/>
      <c r="F3720" s="48"/>
      <c r="G3720" s="48"/>
      <c r="H3720" s="48"/>
      <c r="I3720" s="48"/>
      <c r="J3720" s="111"/>
      <c r="K3720" s="111"/>
    </row>
    <row r="3721" spans="2:11" x14ac:dyDescent="0.25">
      <c r="B3721" s="67"/>
      <c r="C3721" s="67"/>
      <c r="D3721" s="46"/>
      <c r="E3721" s="47"/>
      <c r="F3721" s="48"/>
      <c r="G3721" s="48"/>
      <c r="H3721" s="48"/>
      <c r="I3721" s="48"/>
      <c r="J3721" s="111"/>
      <c r="K3721" s="111"/>
    </row>
    <row r="3722" spans="2:11" x14ac:dyDescent="0.25">
      <c r="B3722" s="67"/>
      <c r="C3722" s="67"/>
      <c r="D3722" s="46"/>
      <c r="E3722" s="47"/>
      <c r="F3722" s="48"/>
      <c r="G3722" s="48"/>
      <c r="H3722" s="48"/>
      <c r="I3722" s="48"/>
      <c r="J3722" s="111"/>
      <c r="K3722" s="111"/>
    </row>
    <row r="3723" spans="2:11" x14ac:dyDescent="0.25">
      <c r="B3723" s="67"/>
      <c r="C3723" s="67"/>
      <c r="D3723" s="46"/>
      <c r="E3723" s="47"/>
      <c r="F3723" s="48"/>
      <c r="G3723" s="48"/>
      <c r="H3723" s="48"/>
      <c r="I3723" s="48"/>
      <c r="J3723" s="111"/>
      <c r="K3723" s="111"/>
    </row>
    <row r="3724" spans="2:11" x14ac:dyDescent="0.25">
      <c r="B3724" s="67"/>
      <c r="C3724" s="67"/>
      <c r="D3724" s="46"/>
      <c r="E3724" s="47"/>
      <c r="F3724" s="48"/>
      <c r="G3724" s="48"/>
      <c r="H3724" s="48"/>
      <c r="I3724" s="48"/>
      <c r="J3724" s="111"/>
      <c r="K3724" s="111"/>
    </row>
    <row r="3725" spans="2:11" x14ac:dyDescent="0.25">
      <c r="B3725" s="67"/>
      <c r="C3725" s="67"/>
      <c r="D3725" s="46"/>
      <c r="E3725" s="47"/>
      <c r="F3725" s="48"/>
      <c r="G3725" s="48"/>
      <c r="H3725" s="48"/>
      <c r="I3725" s="48"/>
      <c r="J3725" s="111"/>
      <c r="K3725" s="111"/>
    </row>
    <row r="3726" spans="2:11" x14ac:dyDescent="0.25">
      <c r="B3726" s="67"/>
      <c r="C3726" s="67"/>
      <c r="D3726" s="46"/>
      <c r="E3726" s="47"/>
      <c r="F3726" s="48"/>
      <c r="G3726" s="48"/>
      <c r="H3726" s="48"/>
      <c r="I3726" s="48"/>
      <c r="J3726" s="111"/>
      <c r="K3726" s="111"/>
    </row>
    <row r="3727" spans="2:11" x14ac:dyDescent="0.25">
      <c r="B3727" s="67"/>
      <c r="C3727" s="67"/>
      <c r="D3727" s="46"/>
      <c r="E3727" s="47"/>
      <c r="F3727" s="48"/>
      <c r="G3727" s="48"/>
      <c r="H3727" s="48"/>
      <c r="I3727" s="48"/>
      <c r="J3727" s="111"/>
      <c r="K3727" s="111"/>
    </row>
    <row r="3728" spans="2:11" x14ac:dyDescent="0.25">
      <c r="B3728" s="67"/>
      <c r="C3728" s="67"/>
      <c r="D3728" s="46"/>
      <c r="E3728" s="47"/>
      <c r="F3728" s="48"/>
      <c r="G3728" s="48"/>
      <c r="H3728" s="48"/>
      <c r="I3728" s="48"/>
      <c r="J3728" s="111"/>
      <c r="K3728" s="111"/>
    </row>
    <row r="3729" spans="2:11" x14ac:dyDescent="0.25">
      <c r="B3729" s="67"/>
      <c r="C3729" s="67"/>
      <c r="D3729" s="46"/>
      <c r="E3729" s="47"/>
      <c r="F3729" s="48"/>
      <c r="G3729" s="48"/>
      <c r="H3729" s="48"/>
      <c r="I3729" s="48"/>
      <c r="J3729" s="111"/>
      <c r="K3729" s="111"/>
    </row>
    <row r="3730" spans="2:11" x14ac:dyDescent="0.25">
      <c r="B3730" s="67"/>
      <c r="C3730" s="67"/>
      <c r="D3730" s="46"/>
      <c r="E3730" s="47"/>
      <c r="F3730" s="48"/>
      <c r="G3730" s="48"/>
      <c r="H3730" s="48"/>
      <c r="I3730" s="48"/>
      <c r="J3730" s="111"/>
      <c r="K3730" s="111"/>
    </row>
    <row r="3731" spans="2:11" x14ac:dyDescent="0.25">
      <c r="B3731" s="67"/>
      <c r="C3731" s="67"/>
      <c r="D3731" s="46"/>
      <c r="E3731" s="47"/>
      <c r="F3731" s="48"/>
      <c r="G3731" s="48"/>
      <c r="H3731" s="48"/>
      <c r="I3731" s="48"/>
      <c r="J3731" s="111"/>
      <c r="K3731" s="111"/>
    </row>
    <row r="3732" spans="2:11" x14ac:dyDescent="0.25">
      <c r="B3732" s="67"/>
      <c r="C3732" s="67"/>
      <c r="D3732" s="46"/>
      <c r="E3732" s="47"/>
      <c r="F3732" s="48"/>
      <c r="G3732" s="48"/>
      <c r="H3732" s="48"/>
      <c r="I3732" s="48"/>
      <c r="J3732" s="111"/>
      <c r="K3732" s="111"/>
    </row>
    <row r="3733" spans="2:11" x14ac:dyDescent="0.25">
      <c r="B3733" s="67"/>
      <c r="C3733" s="67"/>
      <c r="D3733" s="46"/>
      <c r="E3733" s="47"/>
      <c r="F3733" s="48"/>
      <c r="G3733" s="48"/>
      <c r="H3733" s="48"/>
      <c r="I3733" s="48"/>
      <c r="J3733" s="111"/>
      <c r="K3733" s="111"/>
    </row>
    <row r="3734" spans="2:11" x14ac:dyDescent="0.25">
      <c r="B3734" s="67"/>
      <c r="C3734" s="67"/>
      <c r="D3734" s="46"/>
      <c r="E3734" s="47"/>
      <c r="F3734" s="48"/>
      <c r="G3734" s="48"/>
      <c r="H3734" s="48"/>
      <c r="I3734" s="48"/>
      <c r="J3734" s="111"/>
      <c r="K3734" s="111"/>
    </row>
    <row r="3735" spans="2:11" x14ac:dyDescent="0.25">
      <c r="B3735" s="67"/>
      <c r="C3735" s="67"/>
      <c r="D3735" s="46"/>
      <c r="E3735" s="47"/>
      <c r="F3735" s="48"/>
      <c r="G3735" s="48"/>
      <c r="H3735" s="48"/>
      <c r="I3735" s="48"/>
      <c r="J3735" s="111"/>
      <c r="K3735" s="111"/>
    </row>
    <row r="3736" spans="2:11" x14ac:dyDescent="0.25">
      <c r="B3736" s="67"/>
      <c r="C3736" s="67"/>
      <c r="D3736" s="46"/>
      <c r="E3736" s="47"/>
      <c r="F3736" s="48"/>
      <c r="G3736" s="48"/>
      <c r="H3736" s="48"/>
      <c r="I3736" s="48"/>
      <c r="J3736" s="111"/>
      <c r="K3736" s="111"/>
    </row>
    <row r="3737" spans="2:11" x14ac:dyDescent="0.25">
      <c r="B3737" s="67"/>
      <c r="C3737" s="67"/>
      <c r="D3737" s="46"/>
      <c r="E3737" s="47"/>
      <c r="F3737" s="48"/>
      <c r="G3737" s="48"/>
      <c r="H3737" s="48"/>
      <c r="I3737" s="48"/>
      <c r="J3737" s="111"/>
      <c r="K3737" s="111"/>
    </row>
    <row r="3738" spans="2:11" x14ac:dyDescent="0.25">
      <c r="B3738" s="67"/>
      <c r="C3738" s="67"/>
      <c r="D3738" s="46"/>
      <c r="E3738" s="47"/>
      <c r="F3738" s="48"/>
      <c r="G3738" s="48"/>
      <c r="H3738" s="48"/>
      <c r="I3738" s="48"/>
      <c r="J3738" s="111"/>
      <c r="K3738" s="111"/>
    </row>
    <row r="3739" spans="2:11" x14ac:dyDescent="0.25">
      <c r="B3739" s="67"/>
      <c r="C3739" s="67"/>
      <c r="D3739" s="46"/>
      <c r="E3739" s="47"/>
      <c r="F3739" s="48"/>
      <c r="G3739" s="48"/>
      <c r="H3739" s="48"/>
      <c r="I3739" s="48"/>
      <c r="J3739" s="111"/>
      <c r="K3739" s="111"/>
    </row>
    <row r="3740" spans="2:11" x14ac:dyDescent="0.25">
      <c r="B3740" s="67"/>
      <c r="C3740" s="67"/>
      <c r="D3740" s="46"/>
      <c r="E3740" s="47"/>
      <c r="F3740" s="48"/>
      <c r="G3740" s="48"/>
      <c r="H3740" s="48"/>
      <c r="I3740" s="48"/>
      <c r="J3740" s="111"/>
      <c r="K3740" s="111"/>
    </row>
    <row r="3741" spans="2:11" x14ac:dyDescent="0.25">
      <c r="B3741" s="67"/>
      <c r="C3741" s="67"/>
      <c r="D3741" s="46"/>
      <c r="E3741" s="47"/>
      <c r="F3741" s="48"/>
      <c r="G3741" s="48"/>
      <c r="H3741" s="48"/>
      <c r="I3741" s="48"/>
      <c r="J3741" s="111"/>
      <c r="K3741" s="111"/>
    </row>
    <row r="3742" spans="2:11" x14ac:dyDescent="0.25">
      <c r="B3742" s="67"/>
      <c r="C3742" s="67"/>
      <c r="D3742" s="46"/>
      <c r="E3742" s="47"/>
      <c r="F3742" s="48"/>
      <c r="G3742" s="48"/>
      <c r="H3742" s="48"/>
      <c r="I3742" s="48"/>
      <c r="J3742" s="111"/>
      <c r="K3742" s="111"/>
    </row>
    <row r="3743" spans="2:11" x14ac:dyDescent="0.25">
      <c r="B3743" s="67"/>
      <c r="C3743" s="67"/>
      <c r="D3743" s="46"/>
      <c r="E3743" s="47"/>
      <c r="F3743" s="48"/>
      <c r="G3743" s="48"/>
      <c r="H3743" s="48"/>
      <c r="I3743" s="48"/>
      <c r="J3743" s="111"/>
      <c r="K3743" s="111"/>
    </row>
    <row r="3744" spans="2:11" x14ac:dyDescent="0.25">
      <c r="B3744" s="67"/>
      <c r="C3744" s="67"/>
      <c r="D3744" s="46"/>
      <c r="E3744" s="47"/>
      <c r="F3744" s="48"/>
      <c r="G3744" s="48"/>
      <c r="H3744" s="48"/>
      <c r="I3744" s="48"/>
      <c r="J3744" s="111"/>
      <c r="K3744" s="111"/>
    </row>
    <row r="3745" spans="2:11" x14ac:dyDescent="0.25">
      <c r="B3745" s="67"/>
      <c r="C3745" s="67"/>
      <c r="D3745" s="46"/>
      <c r="E3745" s="47"/>
      <c r="F3745" s="48"/>
      <c r="G3745" s="48"/>
      <c r="H3745" s="48"/>
      <c r="I3745" s="48"/>
      <c r="J3745" s="111"/>
      <c r="K3745" s="111"/>
    </row>
    <row r="3746" spans="2:11" x14ac:dyDescent="0.25">
      <c r="B3746" s="67"/>
      <c r="C3746" s="67"/>
      <c r="D3746" s="46"/>
      <c r="E3746" s="47"/>
      <c r="F3746" s="48"/>
      <c r="G3746" s="48"/>
      <c r="H3746" s="48"/>
      <c r="I3746" s="48"/>
      <c r="J3746" s="111"/>
      <c r="K3746" s="111"/>
    </row>
    <row r="3747" spans="2:11" x14ac:dyDescent="0.25">
      <c r="B3747" s="67"/>
      <c r="C3747" s="67"/>
      <c r="D3747" s="46"/>
      <c r="E3747" s="47"/>
      <c r="F3747" s="48"/>
      <c r="G3747" s="48"/>
      <c r="H3747" s="48"/>
      <c r="I3747" s="48"/>
      <c r="J3747" s="111"/>
      <c r="K3747" s="111"/>
    </row>
    <row r="3748" spans="2:11" x14ac:dyDescent="0.25">
      <c r="B3748" s="67"/>
      <c r="C3748" s="67"/>
      <c r="D3748" s="46"/>
      <c r="E3748" s="47"/>
      <c r="F3748" s="48"/>
      <c r="G3748" s="48"/>
      <c r="H3748" s="48"/>
      <c r="I3748" s="48"/>
      <c r="J3748" s="111"/>
      <c r="K3748" s="111"/>
    </row>
    <row r="3749" spans="2:11" x14ac:dyDescent="0.25">
      <c r="B3749" s="67"/>
      <c r="C3749" s="67"/>
      <c r="D3749" s="46"/>
      <c r="E3749" s="47"/>
      <c r="F3749" s="48"/>
      <c r="G3749" s="48"/>
      <c r="H3749" s="48"/>
      <c r="I3749" s="48"/>
      <c r="J3749" s="111"/>
      <c r="K3749" s="111"/>
    </row>
    <row r="3750" spans="2:11" x14ac:dyDescent="0.25">
      <c r="B3750" s="67"/>
      <c r="C3750" s="67"/>
      <c r="D3750" s="46"/>
      <c r="E3750" s="47"/>
      <c r="F3750" s="48"/>
      <c r="G3750" s="48"/>
      <c r="H3750" s="48"/>
      <c r="I3750" s="48"/>
      <c r="J3750" s="111"/>
      <c r="K3750" s="111"/>
    </row>
    <row r="3751" spans="2:11" x14ac:dyDescent="0.25">
      <c r="B3751" s="67"/>
      <c r="C3751" s="67"/>
      <c r="D3751" s="46"/>
      <c r="E3751" s="47"/>
      <c r="F3751" s="48"/>
      <c r="G3751" s="48"/>
      <c r="H3751" s="48"/>
      <c r="I3751" s="48"/>
      <c r="J3751" s="111"/>
      <c r="K3751" s="111"/>
    </row>
    <row r="3752" spans="2:11" x14ac:dyDescent="0.25">
      <c r="B3752" s="67"/>
      <c r="C3752" s="67"/>
      <c r="D3752" s="46"/>
      <c r="E3752" s="47"/>
      <c r="F3752" s="48"/>
      <c r="G3752" s="48"/>
      <c r="H3752" s="48"/>
      <c r="I3752" s="48"/>
      <c r="J3752" s="111"/>
      <c r="K3752" s="111"/>
    </row>
    <row r="3753" spans="2:11" x14ac:dyDescent="0.25">
      <c r="B3753" s="67"/>
      <c r="C3753" s="67"/>
      <c r="D3753" s="46"/>
      <c r="E3753" s="47"/>
      <c r="F3753" s="48"/>
      <c r="G3753" s="48"/>
      <c r="H3753" s="48"/>
      <c r="I3753" s="48"/>
      <c r="J3753" s="111"/>
      <c r="K3753" s="111"/>
    </row>
    <row r="3754" spans="2:11" x14ac:dyDescent="0.25">
      <c r="B3754" s="67"/>
      <c r="C3754" s="67"/>
      <c r="D3754" s="46"/>
      <c r="E3754" s="47"/>
      <c r="F3754" s="48"/>
      <c r="G3754" s="48"/>
      <c r="H3754" s="48"/>
      <c r="I3754" s="48"/>
      <c r="J3754" s="111"/>
      <c r="K3754" s="111"/>
    </row>
    <row r="3755" spans="2:11" x14ac:dyDescent="0.25">
      <c r="B3755" s="67"/>
      <c r="C3755" s="67"/>
      <c r="D3755" s="46"/>
      <c r="E3755" s="47"/>
      <c r="F3755" s="48"/>
      <c r="G3755" s="48"/>
      <c r="H3755" s="48"/>
      <c r="I3755" s="48"/>
      <c r="J3755" s="111"/>
      <c r="K3755" s="111"/>
    </row>
    <row r="3756" spans="2:11" x14ac:dyDescent="0.25">
      <c r="B3756" s="67"/>
      <c r="C3756" s="67"/>
      <c r="D3756" s="46"/>
      <c r="E3756" s="47"/>
      <c r="F3756" s="48"/>
      <c r="G3756" s="48"/>
      <c r="H3756" s="48"/>
      <c r="I3756" s="48"/>
      <c r="J3756" s="111"/>
      <c r="K3756" s="111"/>
    </row>
    <row r="3757" spans="2:11" x14ac:dyDescent="0.25">
      <c r="B3757" s="67"/>
      <c r="C3757" s="67"/>
      <c r="D3757" s="46"/>
      <c r="E3757" s="47"/>
      <c r="F3757" s="48"/>
      <c r="G3757" s="48"/>
      <c r="H3757" s="48"/>
      <c r="I3757" s="48"/>
      <c r="J3757" s="111"/>
      <c r="K3757" s="111"/>
    </row>
    <row r="3758" spans="2:11" x14ac:dyDescent="0.25">
      <c r="B3758" s="67"/>
      <c r="C3758" s="67"/>
      <c r="D3758" s="46"/>
      <c r="E3758" s="47"/>
      <c r="F3758" s="48"/>
      <c r="G3758" s="48"/>
      <c r="H3758" s="48"/>
      <c r="I3758" s="48"/>
      <c r="J3758" s="111"/>
      <c r="K3758" s="111"/>
    </row>
    <row r="3759" spans="2:11" x14ac:dyDescent="0.25">
      <c r="B3759" s="67"/>
      <c r="C3759" s="67"/>
      <c r="D3759" s="46"/>
      <c r="E3759" s="47"/>
      <c r="F3759" s="48"/>
      <c r="G3759" s="48"/>
      <c r="H3759" s="48"/>
      <c r="I3759" s="48"/>
      <c r="J3759" s="111"/>
      <c r="K3759" s="111"/>
    </row>
    <row r="3760" spans="2:11" x14ac:dyDescent="0.25">
      <c r="B3760" s="67"/>
      <c r="C3760" s="67"/>
      <c r="D3760" s="46"/>
      <c r="E3760" s="47"/>
      <c r="F3760" s="48"/>
      <c r="G3760" s="48"/>
      <c r="H3760" s="48"/>
      <c r="I3760" s="48"/>
      <c r="J3760" s="111"/>
      <c r="K3760" s="111"/>
    </row>
    <row r="3761" spans="2:11" x14ac:dyDescent="0.25">
      <c r="B3761" s="67"/>
      <c r="C3761" s="67"/>
      <c r="D3761" s="46"/>
      <c r="E3761" s="47"/>
      <c r="F3761" s="48"/>
      <c r="G3761" s="48"/>
      <c r="H3761" s="48"/>
      <c r="I3761" s="48"/>
      <c r="J3761" s="111"/>
      <c r="K3761" s="111"/>
    </row>
    <row r="3762" spans="2:11" x14ac:dyDescent="0.25">
      <c r="B3762" s="67"/>
      <c r="C3762" s="67"/>
      <c r="D3762" s="46"/>
      <c r="E3762" s="47"/>
      <c r="F3762" s="48"/>
      <c r="G3762" s="48"/>
      <c r="H3762" s="48"/>
      <c r="I3762" s="48"/>
      <c r="J3762" s="111"/>
      <c r="K3762" s="111"/>
    </row>
    <row r="3763" spans="2:11" x14ac:dyDescent="0.25">
      <c r="B3763" s="67"/>
      <c r="C3763" s="67"/>
      <c r="D3763" s="46"/>
      <c r="E3763" s="47"/>
      <c r="F3763" s="48"/>
      <c r="G3763" s="48"/>
      <c r="H3763" s="48"/>
      <c r="I3763" s="48"/>
      <c r="J3763" s="111"/>
      <c r="K3763" s="111"/>
    </row>
    <row r="3764" spans="2:11" x14ac:dyDescent="0.25">
      <c r="B3764" s="67"/>
      <c r="C3764" s="67"/>
      <c r="D3764" s="46"/>
      <c r="E3764" s="47"/>
      <c r="F3764" s="48"/>
      <c r="G3764" s="48"/>
      <c r="H3764" s="48"/>
      <c r="I3764" s="48"/>
      <c r="J3764" s="111"/>
      <c r="K3764" s="111"/>
    </row>
    <row r="3765" spans="2:11" x14ac:dyDescent="0.25">
      <c r="B3765" s="67"/>
      <c r="C3765" s="67"/>
      <c r="D3765" s="46"/>
      <c r="E3765" s="47"/>
      <c r="F3765" s="48"/>
      <c r="G3765" s="48"/>
      <c r="H3765" s="48"/>
      <c r="I3765" s="48"/>
      <c r="J3765" s="111"/>
      <c r="K3765" s="111"/>
    </row>
    <row r="3766" spans="2:11" x14ac:dyDescent="0.25">
      <c r="B3766" s="67"/>
      <c r="C3766" s="67"/>
      <c r="D3766" s="46"/>
      <c r="E3766" s="47"/>
      <c r="F3766" s="48"/>
      <c r="G3766" s="48"/>
      <c r="H3766" s="48"/>
      <c r="I3766" s="48"/>
      <c r="J3766" s="111"/>
      <c r="K3766" s="111"/>
    </row>
    <row r="3767" spans="2:11" x14ac:dyDescent="0.25">
      <c r="B3767" s="67"/>
      <c r="C3767" s="67"/>
      <c r="D3767" s="46"/>
      <c r="E3767" s="47"/>
      <c r="F3767" s="48"/>
      <c r="G3767" s="48"/>
      <c r="H3767" s="48"/>
      <c r="I3767" s="48"/>
      <c r="J3767" s="111"/>
      <c r="K3767" s="111"/>
    </row>
    <row r="3768" spans="2:11" x14ac:dyDescent="0.25">
      <c r="B3768" s="67"/>
      <c r="C3768" s="67"/>
      <c r="D3768" s="46"/>
      <c r="E3768" s="47"/>
      <c r="F3768" s="48"/>
      <c r="G3768" s="48"/>
      <c r="H3768" s="48"/>
      <c r="I3768" s="48"/>
      <c r="J3768" s="111"/>
      <c r="K3768" s="111"/>
    </row>
    <row r="3769" spans="2:11" x14ac:dyDescent="0.25">
      <c r="B3769" s="67"/>
      <c r="C3769" s="67"/>
      <c r="D3769" s="46"/>
      <c r="E3769" s="47"/>
      <c r="F3769" s="48"/>
      <c r="G3769" s="48"/>
      <c r="H3769" s="48"/>
      <c r="I3769" s="48"/>
      <c r="J3769" s="111"/>
      <c r="K3769" s="111"/>
    </row>
    <row r="3770" spans="2:11" x14ac:dyDescent="0.25">
      <c r="B3770" s="67"/>
      <c r="C3770" s="67"/>
      <c r="D3770" s="46"/>
      <c r="E3770" s="47"/>
      <c r="F3770" s="48"/>
      <c r="G3770" s="48"/>
      <c r="H3770" s="48"/>
      <c r="I3770" s="48"/>
      <c r="J3770" s="111"/>
      <c r="K3770" s="111"/>
    </row>
    <row r="3771" spans="2:11" x14ac:dyDescent="0.25">
      <c r="B3771" s="67"/>
      <c r="C3771" s="67"/>
      <c r="D3771" s="46"/>
      <c r="E3771" s="47"/>
      <c r="F3771" s="48"/>
      <c r="G3771" s="48"/>
      <c r="H3771" s="48"/>
      <c r="I3771" s="48"/>
      <c r="J3771" s="111"/>
      <c r="K3771" s="111"/>
    </row>
    <row r="3772" spans="2:11" x14ac:dyDescent="0.25">
      <c r="B3772" s="67"/>
      <c r="C3772" s="67"/>
      <c r="D3772" s="46"/>
      <c r="E3772" s="47"/>
      <c r="F3772" s="48"/>
      <c r="G3772" s="48"/>
      <c r="H3772" s="48"/>
      <c r="I3772" s="48"/>
      <c r="J3772" s="111"/>
      <c r="K3772" s="111"/>
    </row>
    <row r="3773" spans="2:11" x14ac:dyDescent="0.25">
      <c r="B3773" s="67"/>
      <c r="C3773" s="67"/>
      <c r="D3773" s="46"/>
      <c r="E3773" s="47"/>
      <c r="F3773" s="48"/>
      <c r="G3773" s="48"/>
      <c r="H3773" s="48"/>
      <c r="I3773" s="48"/>
      <c r="J3773" s="111"/>
      <c r="K3773" s="111"/>
    </row>
    <row r="3774" spans="2:11" x14ac:dyDescent="0.25">
      <c r="B3774" s="67"/>
      <c r="C3774" s="67"/>
      <c r="D3774" s="46"/>
      <c r="E3774" s="47"/>
      <c r="F3774" s="48"/>
      <c r="G3774" s="48"/>
      <c r="H3774" s="48"/>
      <c r="I3774" s="48"/>
      <c r="J3774" s="111"/>
      <c r="K3774" s="111"/>
    </row>
    <row r="3775" spans="2:11" x14ac:dyDescent="0.25">
      <c r="B3775" s="67"/>
      <c r="C3775" s="67"/>
      <c r="D3775" s="46"/>
      <c r="E3775" s="47"/>
      <c r="F3775" s="48"/>
      <c r="G3775" s="48"/>
      <c r="H3775" s="48"/>
      <c r="I3775" s="48"/>
      <c r="J3775" s="111"/>
      <c r="K3775" s="111"/>
    </row>
    <row r="3776" spans="2:11" x14ac:dyDescent="0.25">
      <c r="B3776" s="67"/>
      <c r="C3776" s="67"/>
      <c r="D3776" s="46"/>
      <c r="E3776" s="47"/>
      <c r="F3776" s="48"/>
      <c r="G3776" s="48"/>
      <c r="H3776" s="48"/>
      <c r="I3776" s="48"/>
      <c r="J3776" s="111"/>
      <c r="K3776" s="111"/>
    </row>
    <row r="3777" spans="2:11" x14ac:dyDescent="0.25">
      <c r="B3777" s="67"/>
      <c r="C3777" s="67"/>
      <c r="D3777" s="46"/>
      <c r="E3777" s="47"/>
      <c r="F3777" s="48"/>
      <c r="G3777" s="48"/>
      <c r="H3777" s="48"/>
      <c r="I3777" s="48"/>
      <c r="J3777" s="111"/>
      <c r="K3777" s="111"/>
    </row>
    <row r="3778" spans="2:11" x14ac:dyDescent="0.25">
      <c r="B3778" s="67"/>
      <c r="C3778" s="67"/>
      <c r="D3778" s="46"/>
      <c r="E3778" s="47"/>
      <c r="F3778" s="48"/>
      <c r="G3778" s="48"/>
      <c r="H3778" s="48"/>
      <c r="I3778" s="48"/>
      <c r="J3778" s="111"/>
      <c r="K3778" s="111"/>
    </row>
    <row r="3779" spans="2:11" x14ac:dyDescent="0.25">
      <c r="B3779" s="67"/>
      <c r="C3779" s="67"/>
      <c r="D3779" s="46"/>
      <c r="E3779" s="47"/>
      <c r="F3779" s="48"/>
      <c r="G3779" s="48"/>
      <c r="H3779" s="48"/>
      <c r="I3779" s="48"/>
      <c r="J3779" s="111"/>
      <c r="K3779" s="111"/>
    </row>
    <row r="3780" spans="2:11" x14ac:dyDescent="0.25">
      <c r="B3780" s="67"/>
      <c r="C3780" s="67"/>
      <c r="D3780" s="46"/>
      <c r="E3780" s="47"/>
      <c r="F3780" s="48"/>
      <c r="G3780" s="48"/>
      <c r="H3780" s="48"/>
      <c r="I3780" s="48"/>
      <c r="J3780" s="111"/>
      <c r="K3780" s="111"/>
    </row>
    <row r="3781" spans="2:11" x14ac:dyDescent="0.25">
      <c r="B3781" s="67"/>
      <c r="C3781" s="67"/>
      <c r="D3781" s="46"/>
      <c r="E3781" s="47"/>
      <c r="F3781" s="48"/>
      <c r="G3781" s="48"/>
      <c r="H3781" s="48"/>
      <c r="I3781" s="48"/>
      <c r="J3781" s="111"/>
      <c r="K3781" s="111"/>
    </row>
    <row r="3782" spans="2:11" x14ac:dyDescent="0.25">
      <c r="B3782" s="67"/>
      <c r="C3782" s="67"/>
      <c r="D3782" s="46"/>
      <c r="E3782" s="47"/>
      <c r="F3782" s="48"/>
      <c r="G3782" s="48"/>
      <c r="H3782" s="48"/>
      <c r="I3782" s="48"/>
      <c r="J3782" s="111"/>
      <c r="K3782" s="111"/>
    </row>
    <row r="3783" spans="2:11" x14ac:dyDescent="0.25">
      <c r="B3783" s="67"/>
      <c r="C3783" s="67"/>
      <c r="D3783" s="46"/>
      <c r="E3783" s="47"/>
      <c r="F3783" s="48"/>
      <c r="G3783" s="48"/>
      <c r="H3783" s="48"/>
      <c r="I3783" s="48"/>
      <c r="J3783" s="111"/>
      <c r="K3783" s="111"/>
    </row>
    <row r="3784" spans="2:11" x14ac:dyDescent="0.25">
      <c r="B3784" s="67"/>
      <c r="C3784" s="67"/>
      <c r="D3784" s="46"/>
      <c r="E3784" s="47"/>
      <c r="F3784" s="48"/>
      <c r="G3784" s="48"/>
      <c r="H3784" s="48"/>
      <c r="I3784" s="48"/>
      <c r="J3784" s="111"/>
      <c r="K3784" s="111"/>
    </row>
    <row r="3785" spans="2:11" x14ac:dyDescent="0.25">
      <c r="B3785" s="67"/>
      <c r="C3785" s="67"/>
      <c r="D3785" s="46"/>
      <c r="E3785" s="47"/>
      <c r="F3785" s="48"/>
      <c r="G3785" s="48"/>
      <c r="H3785" s="48"/>
      <c r="I3785" s="48"/>
      <c r="J3785" s="111"/>
      <c r="K3785" s="111"/>
    </row>
    <row r="3786" spans="2:11" x14ac:dyDescent="0.25">
      <c r="B3786" s="67"/>
      <c r="C3786" s="67"/>
      <c r="D3786" s="46"/>
      <c r="E3786" s="47"/>
      <c r="F3786" s="48"/>
      <c r="G3786" s="48"/>
      <c r="H3786" s="48"/>
      <c r="I3786" s="48"/>
      <c r="J3786" s="111"/>
      <c r="K3786" s="111"/>
    </row>
    <row r="3787" spans="2:11" x14ac:dyDescent="0.25">
      <c r="B3787" s="67"/>
      <c r="C3787" s="67"/>
      <c r="D3787" s="46"/>
      <c r="E3787" s="47"/>
      <c r="F3787" s="48"/>
      <c r="G3787" s="48"/>
      <c r="H3787" s="48"/>
      <c r="I3787" s="48"/>
      <c r="J3787" s="111"/>
      <c r="K3787" s="111"/>
    </row>
    <row r="3788" spans="2:11" x14ac:dyDescent="0.25">
      <c r="B3788" s="67"/>
      <c r="C3788" s="67"/>
      <c r="D3788" s="46"/>
      <c r="E3788" s="47"/>
      <c r="F3788" s="48"/>
      <c r="G3788" s="48"/>
      <c r="H3788" s="48"/>
      <c r="I3788" s="48"/>
      <c r="J3788" s="111"/>
      <c r="K3788" s="111"/>
    </row>
    <row r="3789" spans="2:11" x14ac:dyDescent="0.25">
      <c r="B3789" s="67"/>
      <c r="C3789" s="67"/>
      <c r="D3789" s="46"/>
      <c r="E3789" s="47"/>
      <c r="F3789" s="48"/>
      <c r="G3789" s="48"/>
      <c r="H3789" s="48"/>
      <c r="I3789" s="48"/>
      <c r="J3789" s="111"/>
      <c r="K3789" s="111"/>
    </row>
    <row r="3790" spans="2:11" x14ac:dyDescent="0.25">
      <c r="B3790" s="67"/>
      <c r="C3790" s="67"/>
      <c r="D3790" s="46"/>
      <c r="E3790" s="47"/>
      <c r="F3790" s="48"/>
      <c r="G3790" s="48"/>
      <c r="H3790" s="48"/>
      <c r="I3790" s="48"/>
      <c r="J3790" s="111"/>
      <c r="K3790" s="111"/>
    </row>
    <row r="3791" spans="2:11" x14ac:dyDescent="0.25">
      <c r="B3791" s="67"/>
      <c r="C3791" s="67"/>
      <c r="D3791" s="46"/>
      <c r="E3791" s="47"/>
      <c r="F3791" s="48"/>
      <c r="G3791" s="48"/>
      <c r="H3791" s="48"/>
      <c r="I3791" s="48"/>
      <c r="J3791" s="111"/>
      <c r="K3791" s="111"/>
    </row>
    <row r="3792" spans="2:11" x14ac:dyDescent="0.25">
      <c r="B3792" s="67"/>
      <c r="C3792" s="67"/>
      <c r="D3792" s="46"/>
      <c r="E3792" s="47"/>
      <c r="F3792" s="48"/>
      <c r="G3792" s="48"/>
      <c r="H3792" s="48"/>
      <c r="I3792" s="48"/>
      <c r="J3792" s="111"/>
      <c r="K3792" s="111"/>
    </row>
    <row r="3793" spans="2:11" x14ac:dyDescent="0.25">
      <c r="B3793" s="67"/>
      <c r="C3793" s="67"/>
      <c r="D3793" s="46"/>
      <c r="E3793" s="47"/>
      <c r="F3793" s="48"/>
      <c r="G3793" s="48"/>
      <c r="H3793" s="48"/>
      <c r="I3793" s="48"/>
      <c r="J3793" s="111"/>
      <c r="K3793" s="111"/>
    </row>
    <row r="3794" spans="2:11" x14ac:dyDescent="0.25">
      <c r="B3794" s="67"/>
      <c r="C3794" s="67"/>
      <c r="D3794" s="46"/>
      <c r="E3794" s="47"/>
      <c r="F3794" s="48"/>
      <c r="G3794" s="48"/>
      <c r="H3794" s="48"/>
      <c r="I3794" s="48"/>
      <c r="J3794" s="111"/>
      <c r="K3794" s="111"/>
    </row>
    <row r="3795" spans="2:11" x14ac:dyDescent="0.25">
      <c r="B3795" s="67"/>
      <c r="C3795" s="67"/>
      <c r="D3795" s="46"/>
      <c r="E3795" s="47"/>
      <c r="F3795" s="48"/>
      <c r="G3795" s="48"/>
      <c r="H3795" s="48"/>
      <c r="I3795" s="48"/>
      <c r="J3795" s="111"/>
      <c r="K3795" s="111"/>
    </row>
    <row r="3796" spans="2:11" x14ac:dyDescent="0.25">
      <c r="B3796" s="67"/>
      <c r="C3796" s="67"/>
      <c r="D3796" s="46"/>
      <c r="E3796" s="47"/>
      <c r="F3796" s="48"/>
      <c r="G3796" s="48"/>
      <c r="H3796" s="48"/>
      <c r="I3796" s="48"/>
      <c r="J3796" s="111"/>
      <c r="K3796" s="111"/>
    </row>
    <row r="3797" spans="2:11" x14ac:dyDescent="0.25">
      <c r="B3797" s="67"/>
      <c r="C3797" s="67"/>
      <c r="D3797" s="46"/>
      <c r="E3797" s="47"/>
      <c r="F3797" s="48"/>
      <c r="G3797" s="48"/>
      <c r="H3797" s="48"/>
      <c r="I3797" s="48"/>
      <c r="J3797" s="111"/>
      <c r="K3797" s="111"/>
    </row>
    <row r="3798" spans="2:11" x14ac:dyDescent="0.25">
      <c r="B3798" s="67"/>
      <c r="C3798" s="67"/>
      <c r="D3798" s="46"/>
      <c r="E3798" s="47"/>
      <c r="F3798" s="48"/>
      <c r="G3798" s="48"/>
      <c r="H3798" s="48"/>
      <c r="I3798" s="48"/>
      <c r="J3798" s="111"/>
      <c r="K3798" s="111"/>
    </row>
    <row r="3799" spans="2:11" x14ac:dyDescent="0.25">
      <c r="B3799" s="67"/>
      <c r="C3799" s="67"/>
      <c r="D3799" s="46"/>
      <c r="E3799" s="47"/>
      <c r="F3799" s="48"/>
      <c r="G3799" s="48"/>
      <c r="H3799" s="48"/>
      <c r="I3799" s="48"/>
      <c r="J3799" s="111"/>
      <c r="K3799" s="111"/>
    </row>
    <row r="3800" spans="2:11" x14ac:dyDescent="0.25">
      <c r="B3800" s="67"/>
      <c r="C3800" s="67"/>
      <c r="D3800" s="46"/>
      <c r="E3800" s="47"/>
      <c r="F3800" s="48"/>
      <c r="G3800" s="48"/>
      <c r="H3800" s="48"/>
      <c r="I3800" s="48"/>
      <c r="J3800" s="111"/>
      <c r="K3800" s="111"/>
    </row>
    <row r="3801" spans="2:11" x14ac:dyDescent="0.25">
      <c r="B3801" s="67"/>
      <c r="C3801" s="67"/>
      <c r="D3801" s="46"/>
      <c r="E3801" s="47"/>
      <c r="F3801" s="48"/>
      <c r="G3801" s="48"/>
      <c r="H3801" s="48"/>
      <c r="I3801" s="48"/>
      <c r="J3801" s="111"/>
      <c r="K3801" s="111"/>
    </row>
    <row r="3802" spans="2:11" x14ac:dyDescent="0.25">
      <c r="B3802" s="67"/>
      <c r="C3802" s="67"/>
      <c r="D3802" s="46"/>
      <c r="E3802" s="47"/>
      <c r="F3802" s="48"/>
      <c r="G3802" s="48"/>
      <c r="H3802" s="48"/>
      <c r="I3802" s="48"/>
      <c r="J3802" s="111"/>
      <c r="K3802" s="111"/>
    </row>
    <row r="3803" spans="2:11" x14ac:dyDescent="0.25">
      <c r="B3803" s="67"/>
      <c r="C3803" s="67"/>
      <c r="D3803" s="46"/>
      <c r="E3803" s="47"/>
      <c r="F3803" s="48"/>
      <c r="G3803" s="48"/>
      <c r="H3803" s="48"/>
      <c r="I3803" s="48"/>
      <c r="J3803" s="111"/>
      <c r="K3803" s="111"/>
    </row>
    <row r="3804" spans="2:11" x14ac:dyDescent="0.25">
      <c r="B3804" s="67"/>
      <c r="C3804" s="67"/>
      <c r="D3804" s="46"/>
      <c r="E3804" s="47"/>
      <c r="F3804" s="48"/>
      <c r="G3804" s="48"/>
      <c r="H3804" s="48"/>
      <c r="I3804" s="48"/>
      <c r="J3804" s="111"/>
      <c r="K3804" s="111"/>
    </row>
    <row r="3805" spans="2:11" x14ac:dyDescent="0.25">
      <c r="B3805" s="67"/>
      <c r="C3805" s="67"/>
      <c r="D3805" s="46"/>
      <c r="E3805" s="47"/>
      <c r="F3805" s="48"/>
      <c r="G3805" s="48"/>
      <c r="H3805" s="48"/>
      <c r="I3805" s="48"/>
      <c r="J3805" s="111"/>
      <c r="K3805" s="111"/>
    </row>
    <row r="3806" spans="2:11" x14ac:dyDescent="0.25">
      <c r="B3806" s="67"/>
      <c r="C3806" s="67"/>
      <c r="D3806" s="46"/>
      <c r="E3806" s="47"/>
      <c r="F3806" s="48"/>
      <c r="G3806" s="48"/>
      <c r="H3806" s="48"/>
      <c r="I3806" s="48"/>
      <c r="J3806" s="111"/>
      <c r="K3806" s="111"/>
    </row>
    <row r="3807" spans="2:11" x14ac:dyDescent="0.25">
      <c r="B3807" s="67"/>
      <c r="C3807" s="67"/>
      <c r="D3807" s="46"/>
      <c r="E3807" s="47"/>
      <c r="F3807" s="48"/>
      <c r="G3807" s="48"/>
      <c r="H3807" s="48"/>
      <c r="I3807" s="48"/>
      <c r="J3807" s="111"/>
      <c r="K3807" s="111"/>
    </row>
    <row r="3808" spans="2:11" x14ac:dyDescent="0.25">
      <c r="B3808" s="67"/>
      <c r="C3808" s="67"/>
      <c r="D3808" s="46"/>
      <c r="E3808" s="47"/>
      <c r="F3808" s="48"/>
      <c r="G3808" s="48"/>
      <c r="H3808" s="48"/>
      <c r="I3808" s="48"/>
      <c r="J3808" s="111"/>
      <c r="K3808" s="111"/>
    </row>
    <row r="3809" spans="2:11" x14ac:dyDescent="0.25">
      <c r="B3809" s="67"/>
      <c r="C3809" s="67"/>
      <c r="D3809" s="46"/>
      <c r="E3809" s="47"/>
      <c r="F3809" s="48"/>
      <c r="G3809" s="48"/>
      <c r="H3809" s="48"/>
      <c r="I3809" s="48"/>
      <c r="J3809" s="111"/>
      <c r="K3809" s="111"/>
    </row>
    <row r="3810" spans="2:11" x14ac:dyDescent="0.25">
      <c r="B3810" s="67"/>
      <c r="C3810" s="67"/>
      <c r="D3810" s="46"/>
      <c r="E3810" s="47"/>
      <c r="F3810" s="48"/>
      <c r="G3810" s="48"/>
      <c r="H3810" s="48"/>
      <c r="I3810" s="48"/>
      <c r="J3810" s="111"/>
      <c r="K3810" s="111"/>
    </row>
    <row r="3811" spans="2:11" x14ac:dyDescent="0.25">
      <c r="B3811" s="67"/>
      <c r="C3811" s="67"/>
      <c r="D3811" s="46"/>
      <c r="E3811" s="47"/>
      <c r="F3811" s="48"/>
      <c r="G3811" s="48"/>
      <c r="H3811" s="48"/>
      <c r="I3811" s="48"/>
      <c r="J3811" s="111"/>
      <c r="K3811" s="111"/>
    </row>
    <row r="3812" spans="2:11" x14ac:dyDescent="0.25">
      <c r="B3812" s="67"/>
      <c r="C3812" s="67"/>
      <c r="D3812" s="46"/>
      <c r="E3812" s="47"/>
      <c r="F3812" s="48"/>
      <c r="G3812" s="48"/>
      <c r="H3812" s="48"/>
      <c r="I3812" s="48"/>
      <c r="J3812" s="111"/>
      <c r="K3812" s="111"/>
    </row>
    <row r="3813" spans="2:11" x14ac:dyDescent="0.25">
      <c r="B3813" s="67"/>
      <c r="C3813" s="67"/>
      <c r="D3813" s="46"/>
      <c r="E3813" s="47"/>
      <c r="F3813" s="48"/>
      <c r="G3813" s="48"/>
      <c r="H3813" s="48"/>
      <c r="I3813" s="48"/>
      <c r="J3813" s="111"/>
      <c r="K3813" s="111"/>
    </row>
    <row r="3814" spans="2:11" x14ac:dyDescent="0.25">
      <c r="B3814" s="67"/>
      <c r="C3814" s="67"/>
      <c r="D3814" s="46"/>
      <c r="E3814" s="47"/>
      <c r="F3814" s="48"/>
      <c r="G3814" s="48"/>
      <c r="H3814" s="48"/>
      <c r="I3814" s="48"/>
      <c r="J3814" s="111"/>
      <c r="K3814" s="111"/>
    </row>
    <row r="3815" spans="2:11" x14ac:dyDescent="0.25">
      <c r="B3815" s="67"/>
      <c r="C3815" s="67"/>
      <c r="D3815" s="46"/>
      <c r="E3815" s="47"/>
      <c r="F3815" s="48"/>
      <c r="G3815" s="48"/>
      <c r="H3815" s="48"/>
      <c r="I3815" s="48"/>
      <c r="J3815" s="111"/>
      <c r="K3815" s="111"/>
    </row>
    <row r="3816" spans="2:11" x14ac:dyDescent="0.25">
      <c r="B3816" s="67"/>
      <c r="C3816" s="67"/>
      <c r="D3816" s="46"/>
      <c r="E3816" s="47"/>
      <c r="F3816" s="48"/>
      <c r="G3816" s="48"/>
      <c r="H3816" s="48"/>
      <c r="I3816" s="48"/>
      <c r="J3816" s="111"/>
      <c r="K3816" s="111"/>
    </row>
    <row r="3817" spans="2:11" x14ac:dyDescent="0.25">
      <c r="B3817" s="67"/>
      <c r="C3817" s="67"/>
      <c r="D3817" s="46"/>
      <c r="E3817" s="47"/>
      <c r="F3817" s="48"/>
      <c r="G3817" s="48"/>
      <c r="H3817" s="48"/>
      <c r="I3817" s="48"/>
      <c r="J3817" s="111"/>
      <c r="K3817" s="111"/>
    </row>
    <row r="3818" spans="2:11" x14ac:dyDescent="0.25">
      <c r="B3818" s="67"/>
      <c r="C3818" s="67"/>
      <c r="D3818" s="46"/>
      <c r="E3818" s="47"/>
      <c r="F3818" s="48"/>
      <c r="G3818" s="48"/>
      <c r="H3818" s="48"/>
      <c r="I3818" s="48"/>
      <c r="J3818" s="111"/>
      <c r="K3818" s="111"/>
    </row>
    <row r="3819" spans="2:11" x14ac:dyDescent="0.25">
      <c r="B3819" s="67"/>
      <c r="C3819" s="67"/>
      <c r="D3819" s="46"/>
      <c r="E3819" s="47"/>
      <c r="F3819" s="48"/>
      <c r="G3819" s="48"/>
      <c r="H3819" s="48"/>
      <c r="I3819" s="48"/>
      <c r="J3819" s="111"/>
      <c r="K3819" s="111"/>
    </row>
    <row r="3820" spans="2:11" x14ac:dyDescent="0.25">
      <c r="B3820" s="67"/>
      <c r="C3820" s="67"/>
      <c r="D3820" s="46"/>
      <c r="E3820" s="47"/>
      <c r="F3820" s="48"/>
      <c r="G3820" s="48"/>
      <c r="H3820" s="48"/>
      <c r="I3820" s="48"/>
      <c r="J3820" s="111"/>
      <c r="K3820" s="111"/>
    </row>
    <row r="3821" spans="2:11" x14ac:dyDescent="0.25">
      <c r="B3821" s="67"/>
      <c r="C3821" s="67"/>
      <c r="D3821" s="46"/>
      <c r="E3821" s="47"/>
      <c r="F3821" s="48"/>
      <c r="G3821" s="48"/>
      <c r="H3821" s="48"/>
      <c r="I3821" s="48"/>
      <c r="J3821" s="111"/>
      <c r="K3821" s="111"/>
    </row>
    <row r="3822" spans="2:11" x14ac:dyDescent="0.25">
      <c r="B3822" s="67"/>
      <c r="C3822" s="67"/>
      <c r="D3822" s="46"/>
      <c r="E3822" s="47"/>
      <c r="F3822" s="48"/>
      <c r="G3822" s="48"/>
      <c r="H3822" s="48"/>
      <c r="I3822" s="48"/>
      <c r="J3822" s="111"/>
      <c r="K3822" s="111"/>
    </row>
    <row r="3823" spans="2:11" x14ac:dyDescent="0.25">
      <c r="B3823" s="67"/>
      <c r="C3823" s="67"/>
      <c r="D3823" s="46"/>
      <c r="E3823" s="47"/>
      <c r="F3823" s="48"/>
      <c r="G3823" s="48"/>
      <c r="H3823" s="48"/>
      <c r="I3823" s="48"/>
      <c r="J3823" s="111"/>
      <c r="K3823" s="111"/>
    </row>
    <row r="3824" spans="2:11" x14ac:dyDescent="0.25">
      <c r="B3824" s="67"/>
      <c r="C3824" s="67"/>
      <c r="D3824" s="46"/>
      <c r="E3824" s="47"/>
      <c r="F3824" s="48"/>
      <c r="G3824" s="48"/>
      <c r="H3824" s="48"/>
      <c r="I3824" s="48"/>
      <c r="J3824" s="111"/>
      <c r="K3824" s="111"/>
    </row>
    <row r="3825" spans="2:11" x14ac:dyDescent="0.25">
      <c r="B3825" s="67"/>
      <c r="C3825" s="67"/>
      <c r="D3825" s="46"/>
      <c r="E3825" s="47"/>
      <c r="F3825" s="48"/>
      <c r="G3825" s="48"/>
      <c r="H3825" s="48"/>
      <c r="I3825" s="48"/>
      <c r="J3825" s="111"/>
      <c r="K3825" s="111"/>
    </row>
    <row r="3826" spans="2:11" x14ac:dyDescent="0.25">
      <c r="B3826" s="67"/>
      <c r="C3826" s="67"/>
      <c r="D3826" s="46"/>
      <c r="E3826" s="47"/>
      <c r="F3826" s="48"/>
      <c r="G3826" s="48"/>
      <c r="H3826" s="48"/>
      <c r="I3826" s="48"/>
      <c r="J3826" s="111"/>
      <c r="K3826" s="111"/>
    </row>
    <row r="3827" spans="2:11" x14ac:dyDescent="0.25">
      <c r="B3827" s="67"/>
      <c r="C3827" s="67"/>
      <c r="D3827" s="46"/>
      <c r="E3827" s="47"/>
      <c r="F3827" s="48"/>
      <c r="G3827" s="48"/>
      <c r="H3827" s="48"/>
      <c r="I3827" s="48"/>
      <c r="J3827" s="111"/>
      <c r="K3827" s="111"/>
    </row>
    <row r="3828" spans="2:11" x14ac:dyDescent="0.25">
      <c r="B3828" s="67"/>
      <c r="C3828" s="67"/>
      <c r="D3828" s="46"/>
      <c r="E3828" s="47"/>
      <c r="F3828" s="48"/>
      <c r="G3828" s="48"/>
      <c r="H3828" s="48"/>
      <c r="I3828" s="48"/>
      <c r="J3828" s="111"/>
      <c r="K3828" s="111"/>
    </row>
    <row r="3829" spans="2:11" x14ac:dyDescent="0.25">
      <c r="B3829" s="67"/>
      <c r="C3829" s="67"/>
      <c r="D3829" s="46"/>
      <c r="E3829" s="47"/>
      <c r="F3829" s="48"/>
      <c r="G3829" s="48"/>
      <c r="H3829" s="48"/>
      <c r="I3829" s="48"/>
      <c r="J3829" s="111"/>
      <c r="K3829" s="111"/>
    </row>
    <row r="3830" spans="2:11" x14ac:dyDescent="0.25">
      <c r="B3830" s="67"/>
      <c r="C3830" s="67"/>
      <c r="D3830" s="46"/>
      <c r="E3830" s="47"/>
      <c r="F3830" s="48"/>
      <c r="G3830" s="48"/>
      <c r="H3830" s="48"/>
      <c r="I3830" s="48"/>
      <c r="J3830" s="111"/>
      <c r="K3830" s="111"/>
    </row>
    <row r="3831" spans="2:11" x14ac:dyDescent="0.25">
      <c r="B3831" s="67"/>
      <c r="C3831" s="67"/>
      <c r="D3831" s="46"/>
      <c r="E3831" s="47"/>
      <c r="F3831" s="48"/>
      <c r="G3831" s="48"/>
      <c r="H3831" s="48"/>
      <c r="I3831" s="48"/>
      <c r="J3831" s="111"/>
      <c r="K3831" s="111"/>
    </row>
    <row r="3832" spans="2:11" x14ac:dyDescent="0.25">
      <c r="B3832" s="67"/>
      <c r="C3832" s="67"/>
      <c r="D3832" s="46"/>
      <c r="E3832" s="47"/>
      <c r="F3832" s="48"/>
      <c r="G3832" s="48"/>
      <c r="H3832" s="48"/>
      <c r="I3832" s="48"/>
      <c r="J3832" s="111"/>
      <c r="K3832" s="111"/>
    </row>
    <row r="3833" spans="2:11" x14ac:dyDescent="0.25">
      <c r="B3833" s="67"/>
      <c r="C3833" s="67"/>
      <c r="D3833" s="46"/>
      <c r="E3833" s="47"/>
      <c r="F3833" s="48"/>
      <c r="G3833" s="48"/>
      <c r="H3833" s="48"/>
      <c r="I3833" s="48"/>
      <c r="J3833" s="111"/>
      <c r="K3833" s="111"/>
    </row>
    <row r="3834" spans="2:11" x14ac:dyDescent="0.25">
      <c r="B3834" s="67"/>
      <c r="C3834" s="67"/>
      <c r="D3834" s="46"/>
      <c r="E3834" s="47"/>
      <c r="F3834" s="48"/>
      <c r="G3834" s="48"/>
      <c r="H3834" s="48"/>
      <c r="I3834" s="48"/>
      <c r="J3834" s="111"/>
      <c r="K3834" s="111"/>
    </row>
    <row r="3835" spans="2:11" x14ac:dyDescent="0.25">
      <c r="B3835" s="67"/>
      <c r="C3835" s="67"/>
      <c r="D3835" s="46"/>
      <c r="E3835" s="47"/>
      <c r="F3835" s="48"/>
      <c r="G3835" s="48"/>
      <c r="H3835" s="48"/>
      <c r="I3835" s="48"/>
      <c r="J3835" s="111"/>
      <c r="K3835" s="111"/>
    </row>
    <row r="3836" spans="2:11" x14ac:dyDescent="0.25">
      <c r="B3836" s="67"/>
      <c r="C3836" s="67"/>
      <c r="D3836" s="46"/>
      <c r="E3836" s="47"/>
      <c r="F3836" s="48"/>
      <c r="G3836" s="48"/>
      <c r="H3836" s="48"/>
      <c r="I3836" s="48"/>
      <c r="J3836" s="111"/>
      <c r="K3836" s="111"/>
    </row>
    <row r="3837" spans="2:11" x14ac:dyDescent="0.25">
      <c r="B3837" s="67"/>
      <c r="C3837" s="67"/>
      <c r="D3837" s="46"/>
      <c r="E3837" s="47"/>
      <c r="F3837" s="48"/>
      <c r="G3837" s="48"/>
      <c r="H3837" s="48"/>
      <c r="I3837" s="48"/>
      <c r="J3837" s="111"/>
      <c r="K3837" s="111"/>
    </row>
    <row r="3838" spans="2:11" x14ac:dyDescent="0.25">
      <c r="B3838" s="67"/>
      <c r="C3838" s="67"/>
      <c r="D3838" s="46"/>
      <c r="E3838" s="47"/>
      <c r="F3838" s="48"/>
      <c r="G3838" s="48"/>
      <c r="H3838" s="48"/>
      <c r="I3838" s="48"/>
      <c r="J3838" s="111"/>
      <c r="K3838" s="111"/>
    </row>
    <row r="3839" spans="2:11" x14ac:dyDescent="0.25">
      <c r="B3839" s="67"/>
      <c r="C3839" s="67"/>
      <c r="D3839" s="46"/>
      <c r="E3839" s="47"/>
      <c r="F3839" s="48"/>
      <c r="G3839" s="48"/>
      <c r="H3839" s="48"/>
      <c r="I3839" s="48"/>
      <c r="J3839" s="111"/>
      <c r="K3839" s="111"/>
    </row>
    <row r="3840" spans="2:11" x14ac:dyDescent="0.25">
      <c r="B3840" s="67"/>
      <c r="C3840" s="67"/>
      <c r="D3840" s="46"/>
      <c r="E3840" s="47"/>
      <c r="F3840" s="48"/>
      <c r="G3840" s="48"/>
      <c r="H3840" s="48"/>
      <c r="I3840" s="48"/>
      <c r="J3840" s="111"/>
      <c r="K3840" s="111"/>
    </row>
    <row r="3841" spans="2:11" x14ac:dyDescent="0.25">
      <c r="B3841" s="67"/>
      <c r="C3841" s="67"/>
      <c r="D3841" s="46"/>
      <c r="E3841" s="47"/>
      <c r="F3841" s="48"/>
      <c r="G3841" s="48"/>
      <c r="H3841" s="48"/>
      <c r="I3841" s="48"/>
      <c r="J3841" s="111"/>
      <c r="K3841" s="111"/>
    </row>
    <row r="3842" spans="2:11" x14ac:dyDescent="0.25">
      <c r="B3842" s="67"/>
      <c r="C3842" s="67"/>
      <c r="D3842" s="46"/>
      <c r="E3842" s="47"/>
      <c r="F3842" s="48"/>
      <c r="G3842" s="48"/>
      <c r="H3842" s="48"/>
      <c r="I3842" s="48"/>
      <c r="J3842" s="111"/>
      <c r="K3842" s="111"/>
    </row>
    <row r="3843" spans="2:11" x14ac:dyDescent="0.25">
      <c r="B3843" s="67"/>
      <c r="C3843" s="67"/>
      <c r="D3843" s="46"/>
      <c r="E3843" s="47"/>
      <c r="F3843" s="48"/>
      <c r="G3843" s="48"/>
      <c r="H3843" s="48"/>
      <c r="I3843" s="48"/>
      <c r="J3843" s="111"/>
      <c r="K3843" s="111"/>
    </row>
    <row r="3844" spans="2:11" x14ac:dyDescent="0.25">
      <c r="B3844" s="67"/>
      <c r="C3844" s="67"/>
      <c r="D3844" s="46"/>
      <c r="E3844" s="47"/>
      <c r="F3844" s="48"/>
      <c r="G3844" s="48"/>
      <c r="H3844" s="48"/>
      <c r="I3844" s="48"/>
      <c r="J3844" s="111"/>
      <c r="K3844" s="111"/>
    </row>
    <row r="3845" spans="2:11" x14ac:dyDescent="0.25">
      <c r="B3845" s="67"/>
      <c r="C3845" s="67"/>
      <c r="D3845" s="46"/>
      <c r="E3845" s="47"/>
      <c r="F3845" s="48"/>
      <c r="G3845" s="48"/>
      <c r="H3845" s="48"/>
      <c r="I3845" s="48"/>
      <c r="J3845" s="111"/>
      <c r="K3845" s="111"/>
    </row>
    <row r="3846" spans="2:11" x14ac:dyDescent="0.25">
      <c r="B3846" s="67"/>
      <c r="C3846" s="67"/>
      <c r="D3846" s="46"/>
      <c r="E3846" s="47"/>
      <c r="F3846" s="48"/>
      <c r="G3846" s="48"/>
      <c r="H3846" s="48"/>
      <c r="I3846" s="48"/>
      <c r="J3846" s="111"/>
      <c r="K3846" s="111"/>
    </row>
    <row r="3847" spans="2:11" x14ac:dyDescent="0.25">
      <c r="B3847" s="67"/>
      <c r="C3847" s="67"/>
      <c r="D3847" s="46"/>
      <c r="E3847" s="47"/>
      <c r="F3847" s="48"/>
      <c r="G3847" s="48"/>
      <c r="H3847" s="48"/>
      <c r="I3847" s="48"/>
      <c r="J3847" s="111"/>
      <c r="K3847" s="111"/>
    </row>
    <row r="3848" spans="2:11" x14ac:dyDescent="0.25">
      <c r="B3848" s="67"/>
      <c r="C3848" s="67"/>
      <c r="D3848" s="46"/>
      <c r="E3848" s="47"/>
      <c r="F3848" s="48"/>
      <c r="G3848" s="48"/>
      <c r="H3848" s="48"/>
      <c r="I3848" s="48"/>
      <c r="J3848" s="111"/>
      <c r="K3848" s="111"/>
    </row>
    <row r="3849" spans="2:11" x14ac:dyDescent="0.25">
      <c r="B3849" s="67"/>
      <c r="C3849" s="67"/>
      <c r="D3849" s="46"/>
      <c r="E3849" s="47"/>
      <c r="F3849" s="48"/>
      <c r="G3849" s="48"/>
      <c r="H3849" s="48"/>
      <c r="I3849" s="48"/>
      <c r="J3849" s="111"/>
      <c r="K3849" s="111"/>
    </row>
    <row r="3850" spans="2:11" x14ac:dyDescent="0.25">
      <c r="B3850" s="67"/>
      <c r="C3850" s="67"/>
      <c r="D3850" s="46"/>
      <c r="E3850" s="47"/>
      <c r="F3850" s="48"/>
      <c r="G3850" s="48"/>
      <c r="H3850" s="48"/>
      <c r="I3850" s="48"/>
      <c r="J3850" s="111"/>
      <c r="K3850" s="111"/>
    </row>
    <row r="3851" spans="2:11" x14ac:dyDescent="0.25">
      <c r="B3851" s="67"/>
      <c r="C3851" s="67"/>
      <c r="D3851" s="46"/>
      <c r="E3851" s="47"/>
      <c r="F3851" s="48"/>
      <c r="G3851" s="48"/>
      <c r="H3851" s="48"/>
      <c r="I3851" s="48"/>
      <c r="J3851" s="111"/>
      <c r="K3851" s="111"/>
    </row>
    <row r="3852" spans="2:11" x14ac:dyDescent="0.25">
      <c r="B3852" s="67"/>
      <c r="C3852" s="67"/>
      <c r="D3852" s="46"/>
      <c r="E3852" s="47"/>
      <c r="F3852" s="48"/>
      <c r="G3852" s="48"/>
      <c r="H3852" s="48"/>
      <c r="I3852" s="48"/>
      <c r="J3852" s="111"/>
      <c r="K3852" s="111"/>
    </row>
    <row r="3853" spans="2:11" x14ac:dyDescent="0.25">
      <c r="B3853" s="67"/>
      <c r="C3853" s="67"/>
      <c r="D3853" s="46"/>
      <c r="E3853" s="47"/>
      <c r="F3853" s="48"/>
      <c r="G3853" s="48"/>
      <c r="H3853" s="48"/>
      <c r="I3853" s="48"/>
      <c r="J3853" s="111"/>
      <c r="K3853" s="111"/>
    </row>
    <row r="3854" spans="2:11" x14ac:dyDescent="0.25">
      <c r="B3854" s="67"/>
      <c r="C3854" s="67"/>
      <c r="D3854" s="46"/>
      <c r="E3854" s="47"/>
      <c r="F3854" s="48"/>
      <c r="G3854" s="48"/>
      <c r="H3854" s="48"/>
      <c r="I3854" s="48"/>
      <c r="J3854" s="111"/>
      <c r="K3854" s="111"/>
    </row>
    <row r="3855" spans="2:11" x14ac:dyDescent="0.25">
      <c r="B3855" s="67"/>
      <c r="C3855" s="67"/>
      <c r="D3855" s="46"/>
      <c r="E3855" s="47"/>
      <c r="F3855" s="48"/>
      <c r="G3855" s="48"/>
      <c r="H3855" s="48"/>
      <c r="I3855" s="48"/>
      <c r="J3855" s="111"/>
      <c r="K3855" s="111"/>
    </row>
    <row r="3856" spans="2:11" x14ac:dyDescent="0.25">
      <c r="B3856" s="67"/>
      <c r="C3856" s="67"/>
      <c r="D3856" s="46"/>
      <c r="E3856" s="47"/>
      <c r="F3856" s="48"/>
      <c r="G3856" s="48"/>
      <c r="H3856" s="48"/>
      <c r="I3856" s="48"/>
      <c r="J3856" s="111"/>
      <c r="K3856" s="111"/>
    </row>
    <row r="3857" spans="2:11" x14ac:dyDescent="0.25">
      <c r="B3857" s="67"/>
      <c r="C3857" s="67"/>
      <c r="D3857" s="46"/>
      <c r="E3857" s="47"/>
      <c r="F3857" s="48"/>
      <c r="G3857" s="48"/>
      <c r="H3857" s="48"/>
      <c r="I3857" s="48"/>
      <c r="J3857" s="111"/>
      <c r="K3857" s="111"/>
    </row>
    <row r="3858" spans="2:11" x14ac:dyDescent="0.25">
      <c r="B3858" s="67"/>
      <c r="C3858" s="67"/>
      <c r="D3858" s="46"/>
      <c r="E3858" s="47"/>
      <c r="F3858" s="48"/>
      <c r="G3858" s="48"/>
      <c r="H3858" s="48"/>
      <c r="I3858" s="48"/>
      <c r="J3858" s="111"/>
      <c r="K3858" s="111"/>
    </row>
    <row r="3859" spans="2:11" x14ac:dyDescent="0.25">
      <c r="B3859" s="67"/>
      <c r="C3859" s="67"/>
      <c r="D3859" s="46"/>
      <c r="E3859" s="47"/>
      <c r="F3859" s="48"/>
      <c r="G3859" s="48"/>
      <c r="H3859" s="48"/>
      <c r="I3859" s="48"/>
      <c r="J3859" s="111"/>
      <c r="K3859" s="111"/>
    </row>
    <row r="3860" spans="2:11" x14ac:dyDescent="0.25">
      <c r="B3860" s="67"/>
      <c r="C3860" s="67"/>
      <c r="D3860" s="46"/>
      <c r="E3860" s="47"/>
      <c r="F3860" s="48"/>
      <c r="G3860" s="48"/>
      <c r="H3860" s="48"/>
      <c r="I3860" s="48"/>
      <c r="J3860" s="111"/>
      <c r="K3860" s="111"/>
    </row>
    <row r="3861" spans="2:11" x14ac:dyDescent="0.25">
      <c r="B3861" s="67"/>
      <c r="C3861" s="67"/>
      <c r="D3861" s="46"/>
      <c r="E3861" s="47"/>
      <c r="F3861" s="48"/>
      <c r="G3861" s="48"/>
      <c r="H3861" s="48"/>
      <c r="I3861" s="48"/>
      <c r="J3861" s="111"/>
      <c r="K3861" s="111"/>
    </row>
    <row r="3862" spans="2:11" x14ac:dyDescent="0.25">
      <c r="B3862" s="67"/>
      <c r="C3862" s="67"/>
      <c r="D3862" s="46"/>
      <c r="E3862" s="47"/>
      <c r="F3862" s="48"/>
      <c r="G3862" s="48"/>
      <c r="H3862" s="48"/>
      <c r="I3862" s="48"/>
      <c r="J3862" s="111"/>
      <c r="K3862" s="111"/>
    </row>
    <row r="3863" spans="2:11" x14ac:dyDescent="0.25">
      <c r="B3863" s="67"/>
      <c r="C3863" s="67"/>
      <c r="D3863" s="46"/>
      <c r="E3863" s="47"/>
      <c r="F3863" s="48"/>
      <c r="G3863" s="48"/>
      <c r="H3863" s="48"/>
      <c r="I3863" s="48"/>
      <c r="J3863" s="111"/>
      <c r="K3863" s="111"/>
    </row>
    <row r="3864" spans="2:11" x14ac:dyDescent="0.25">
      <c r="B3864" s="67"/>
      <c r="C3864" s="67"/>
      <c r="D3864" s="46"/>
      <c r="E3864" s="47"/>
      <c r="F3864" s="48"/>
      <c r="G3864" s="48"/>
      <c r="H3864" s="48"/>
      <c r="I3864" s="48"/>
      <c r="J3864" s="111"/>
      <c r="K3864" s="111"/>
    </row>
    <row r="3865" spans="2:11" x14ac:dyDescent="0.25">
      <c r="B3865" s="67"/>
      <c r="C3865" s="67"/>
      <c r="D3865" s="46"/>
      <c r="E3865" s="47"/>
      <c r="F3865" s="48"/>
      <c r="G3865" s="48"/>
      <c r="H3865" s="48"/>
      <c r="I3865" s="48"/>
      <c r="J3865" s="111"/>
      <c r="K3865" s="111"/>
    </row>
    <row r="3866" spans="2:11" x14ac:dyDescent="0.25">
      <c r="B3866" s="67"/>
      <c r="C3866" s="67"/>
      <c r="D3866" s="46"/>
      <c r="E3866" s="47"/>
      <c r="F3866" s="48"/>
      <c r="G3866" s="48"/>
      <c r="H3866" s="48"/>
      <c r="I3866" s="48"/>
      <c r="J3866" s="111"/>
      <c r="K3866" s="111"/>
    </row>
    <row r="3867" spans="2:11" x14ac:dyDescent="0.25">
      <c r="B3867" s="67"/>
      <c r="C3867" s="67"/>
      <c r="D3867" s="46"/>
      <c r="E3867" s="47"/>
      <c r="F3867" s="48"/>
      <c r="G3867" s="48"/>
      <c r="H3867" s="48"/>
      <c r="I3867" s="48"/>
      <c r="J3867" s="111"/>
      <c r="K3867" s="111"/>
    </row>
    <row r="3868" spans="2:11" x14ac:dyDescent="0.25">
      <c r="B3868" s="67"/>
      <c r="C3868" s="67"/>
      <c r="D3868" s="46"/>
      <c r="E3868" s="47"/>
      <c r="F3868" s="48"/>
      <c r="G3868" s="48"/>
      <c r="H3868" s="48"/>
      <c r="I3868" s="48"/>
      <c r="J3868" s="111"/>
      <c r="K3868" s="111"/>
    </row>
    <row r="3869" spans="2:11" x14ac:dyDescent="0.25">
      <c r="B3869" s="67"/>
      <c r="C3869" s="67"/>
      <c r="D3869" s="46"/>
      <c r="E3869" s="47"/>
      <c r="F3869" s="48"/>
      <c r="G3869" s="48"/>
      <c r="H3869" s="48"/>
      <c r="I3869" s="48"/>
      <c r="J3869" s="111"/>
      <c r="K3869" s="111"/>
    </row>
    <row r="3870" spans="2:11" x14ac:dyDescent="0.25">
      <c r="B3870" s="67"/>
      <c r="C3870" s="67"/>
      <c r="D3870" s="46"/>
      <c r="E3870" s="47"/>
      <c r="F3870" s="48"/>
      <c r="G3870" s="48"/>
      <c r="H3870" s="48"/>
      <c r="I3870" s="48"/>
      <c r="J3870" s="111"/>
      <c r="K3870" s="111"/>
    </row>
    <row r="3871" spans="2:11" x14ac:dyDescent="0.25">
      <c r="B3871" s="67"/>
      <c r="C3871" s="67"/>
      <c r="D3871" s="46"/>
      <c r="E3871" s="47"/>
      <c r="F3871" s="48"/>
      <c r="G3871" s="48"/>
      <c r="H3871" s="48"/>
      <c r="I3871" s="48"/>
      <c r="J3871" s="111"/>
      <c r="K3871" s="111"/>
    </row>
    <row r="3872" spans="2:11" x14ac:dyDescent="0.25">
      <c r="B3872" s="67"/>
      <c r="C3872" s="67"/>
      <c r="D3872" s="46"/>
      <c r="E3872" s="47"/>
      <c r="F3872" s="48"/>
      <c r="G3872" s="48"/>
      <c r="H3872" s="48"/>
      <c r="I3872" s="48"/>
      <c r="J3872" s="111"/>
      <c r="K3872" s="111"/>
    </row>
    <row r="3873" spans="2:11" x14ac:dyDescent="0.25">
      <c r="B3873" s="67"/>
      <c r="C3873" s="67"/>
      <c r="D3873" s="46"/>
      <c r="E3873" s="47"/>
      <c r="F3873" s="48"/>
      <c r="G3873" s="48"/>
      <c r="H3873" s="48"/>
      <c r="I3873" s="48"/>
      <c r="J3873" s="111"/>
      <c r="K3873" s="111"/>
    </row>
    <row r="3874" spans="2:11" x14ac:dyDescent="0.25">
      <c r="B3874" s="67"/>
      <c r="C3874" s="67"/>
      <c r="D3874" s="46"/>
      <c r="E3874" s="47"/>
      <c r="F3874" s="48"/>
      <c r="G3874" s="48"/>
      <c r="H3874" s="48"/>
      <c r="I3874" s="48"/>
      <c r="J3874" s="111"/>
      <c r="K3874" s="111"/>
    </row>
    <row r="3875" spans="2:11" x14ac:dyDescent="0.25">
      <c r="B3875" s="67"/>
      <c r="C3875" s="67"/>
      <c r="D3875" s="46"/>
      <c r="E3875" s="47"/>
      <c r="F3875" s="48"/>
      <c r="G3875" s="48"/>
      <c r="H3875" s="48"/>
      <c r="I3875" s="48"/>
      <c r="J3875" s="111"/>
      <c r="K3875" s="111"/>
    </row>
    <row r="3876" spans="2:11" x14ac:dyDescent="0.25">
      <c r="B3876" s="67"/>
      <c r="C3876" s="67"/>
      <c r="D3876" s="46"/>
      <c r="E3876" s="47"/>
      <c r="F3876" s="48"/>
      <c r="G3876" s="48"/>
      <c r="H3876" s="48"/>
      <c r="I3876" s="48"/>
      <c r="J3876" s="111"/>
      <c r="K3876" s="111"/>
    </row>
    <row r="3877" spans="2:11" x14ac:dyDescent="0.25">
      <c r="B3877" s="67"/>
      <c r="C3877" s="67"/>
      <c r="D3877" s="46"/>
      <c r="E3877" s="47"/>
      <c r="F3877" s="48"/>
      <c r="G3877" s="48"/>
      <c r="H3877" s="48"/>
      <c r="I3877" s="48"/>
      <c r="J3877" s="111"/>
      <c r="K3877" s="111"/>
    </row>
    <row r="3878" spans="2:11" x14ac:dyDescent="0.25">
      <c r="B3878" s="67"/>
      <c r="C3878" s="67"/>
      <c r="D3878" s="46"/>
      <c r="E3878" s="47"/>
      <c r="F3878" s="48"/>
      <c r="G3878" s="48"/>
      <c r="H3878" s="48"/>
      <c r="I3878" s="48"/>
      <c r="J3878" s="111"/>
      <c r="K3878" s="111"/>
    </row>
    <row r="3879" spans="2:11" x14ac:dyDescent="0.25">
      <c r="B3879" s="67"/>
      <c r="C3879" s="67"/>
      <c r="D3879" s="46"/>
      <c r="E3879" s="47"/>
      <c r="F3879" s="48"/>
      <c r="G3879" s="48"/>
      <c r="H3879" s="48"/>
      <c r="I3879" s="48"/>
      <c r="J3879" s="111"/>
      <c r="K3879" s="111"/>
    </row>
    <row r="3880" spans="2:11" x14ac:dyDescent="0.25">
      <c r="B3880" s="67"/>
      <c r="C3880" s="67"/>
      <c r="D3880" s="46"/>
      <c r="E3880" s="47"/>
      <c r="F3880" s="48"/>
      <c r="G3880" s="48"/>
      <c r="H3880" s="48"/>
      <c r="I3880" s="48"/>
      <c r="J3880" s="111"/>
      <c r="K3880" s="111"/>
    </row>
    <row r="3881" spans="2:11" x14ac:dyDescent="0.25">
      <c r="B3881" s="67"/>
      <c r="C3881" s="67"/>
      <c r="D3881" s="46"/>
      <c r="E3881" s="47"/>
      <c r="F3881" s="48"/>
      <c r="G3881" s="48"/>
      <c r="H3881" s="48"/>
      <c r="I3881" s="48"/>
      <c r="J3881" s="111"/>
      <c r="K3881" s="111"/>
    </row>
    <row r="3882" spans="2:11" x14ac:dyDescent="0.25">
      <c r="B3882" s="67"/>
      <c r="C3882" s="67"/>
      <c r="D3882" s="46"/>
      <c r="E3882" s="47"/>
      <c r="F3882" s="48"/>
      <c r="G3882" s="48"/>
      <c r="H3882" s="48"/>
      <c r="I3882" s="48"/>
      <c r="J3882" s="111"/>
      <c r="K3882" s="111"/>
    </row>
    <row r="3883" spans="2:11" x14ac:dyDescent="0.25">
      <c r="B3883" s="67"/>
      <c r="C3883" s="67"/>
      <c r="D3883" s="46"/>
      <c r="E3883" s="47"/>
      <c r="F3883" s="48"/>
      <c r="G3883" s="48"/>
      <c r="H3883" s="48"/>
      <c r="I3883" s="48"/>
      <c r="J3883" s="111"/>
      <c r="K3883" s="111"/>
    </row>
    <row r="3884" spans="2:11" x14ac:dyDescent="0.25">
      <c r="B3884" s="67"/>
      <c r="C3884" s="67"/>
      <c r="D3884" s="46"/>
      <c r="E3884" s="47"/>
      <c r="F3884" s="48"/>
      <c r="G3884" s="48"/>
      <c r="H3884" s="48"/>
      <c r="I3884" s="48"/>
      <c r="J3884" s="111"/>
      <c r="K3884" s="111"/>
    </row>
    <row r="3885" spans="2:11" x14ac:dyDescent="0.25">
      <c r="B3885" s="67"/>
      <c r="C3885" s="67"/>
      <c r="D3885" s="46"/>
      <c r="E3885" s="47"/>
      <c r="F3885" s="48"/>
      <c r="G3885" s="48"/>
      <c r="H3885" s="48"/>
      <c r="I3885" s="48"/>
      <c r="J3885" s="111"/>
      <c r="K3885" s="111"/>
    </row>
    <row r="3886" spans="2:11" x14ac:dyDescent="0.25">
      <c r="B3886" s="67"/>
      <c r="C3886" s="67"/>
      <c r="D3886" s="46"/>
      <c r="E3886" s="47"/>
      <c r="F3886" s="48"/>
      <c r="G3886" s="48"/>
      <c r="H3886" s="48"/>
      <c r="I3886" s="48"/>
      <c r="J3886" s="111"/>
      <c r="K3886" s="111"/>
    </row>
    <row r="3887" spans="2:11" x14ac:dyDescent="0.25">
      <c r="B3887" s="67"/>
      <c r="C3887" s="67"/>
      <c r="D3887" s="46"/>
      <c r="E3887" s="47"/>
      <c r="F3887" s="48"/>
      <c r="G3887" s="48"/>
      <c r="H3887" s="48"/>
      <c r="I3887" s="48"/>
      <c r="J3887" s="111"/>
      <c r="K3887" s="111"/>
    </row>
    <row r="3888" spans="2:11" x14ac:dyDescent="0.25">
      <c r="B3888" s="67"/>
      <c r="C3888" s="67"/>
      <c r="D3888" s="46"/>
      <c r="E3888" s="47"/>
      <c r="F3888" s="48"/>
      <c r="G3888" s="48"/>
      <c r="H3888" s="48"/>
      <c r="I3888" s="48"/>
      <c r="J3888" s="111"/>
      <c r="K3888" s="111"/>
    </row>
    <row r="3889" spans="2:11" x14ac:dyDescent="0.25">
      <c r="B3889" s="67"/>
      <c r="C3889" s="67"/>
      <c r="D3889" s="46"/>
      <c r="E3889" s="47"/>
      <c r="F3889" s="48"/>
      <c r="G3889" s="48"/>
      <c r="H3889" s="48"/>
      <c r="I3889" s="48"/>
      <c r="J3889" s="111"/>
      <c r="K3889" s="111"/>
    </row>
    <row r="3890" spans="2:11" x14ac:dyDescent="0.25">
      <c r="B3890" s="67"/>
      <c r="C3890" s="67"/>
      <c r="D3890" s="46"/>
      <c r="E3890" s="47"/>
      <c r="F3890" s="48"/>
      <c r="G3890" s="48"/>
      <c r="H3890" s="48"/>
      <c r="I3890" s="48"/>
      <c r="J3890" s="111"/>
      <c r="K3890" s="111"/>
    </row>
    <row r="3891" spans="2:11" x14ac:dyDescent="0.25">
      <c r="B3891" s="67"/>
      <c r="C3891" s="67"/>
      <c r="D3891" s="46"/>
      <c r="E3891" s="47"/>
      <c r="F3891" s="48"/>
      <c r="G3891" s="48"/>
      <c r="H3891" s="48"/>
      <c r="I3891" s="48"/>
      <c r="J3891" s="111"/>
      <c r="K3891" s="111"/>
    </row>
    <row r="3892" spans="2:11" x14ac:dyDescent="0.25">
      <c r="B3892" s="67"/>
      <c r="C3892" s="67"/>
      <c r="D3892" s="46"/>
      <c r="E3892" s="47"/>
      <c r="F3892" s="48"/>
      <c r="G3892" s="48"/>
      <c r="H3892" s="48"/>
      <c r="I3892" s="48"/>
      <c r="J3892" s="111"/>
      <c r="K3892" s="111"/>
    </row>
    <row r="3893" spans="2:11" x14ac:dyDescent="0.25">
      <c r="B3893" s="67"/>
      <c r="C3893" s="67"/>
      <c r="D3893" s="46"/>
      <c r="E3893" s="47"/>
      <c r="F3893" s="48"/>
      <c r="G3893" s="48"/>
      <c r="H3893" s="48"/>
      <c r="I3893" s="48"/>
      <c r="J3893" s="111"/>
      <c r="K3893" s="111"/>
    </row>
    <row r="3894" spans="2:11" x14ac:dyDescent="0.25">
      <c r="B3894" s="67"/>
      <c r="C3894" s="67"/>
      <c r="D3894" s="46"/>
      <c r="E3894" s="47"/>
      <c r="F3894" s="48"/>
      <c r="G3894" s="48"/>
      <c r="H3894" s="48"/>
      <c r="I3894" s="48"/>
      <c r="J3894" s="111"/>
      <c r="K3894" s="111"/>
    </row>
    <row r="3895" spans="2:11" x14ac:dyDescent="0.25">
      <c r="B3895" s="67"/>
      <c r="C3895" s="67"/>
      <c r="D3895" s="46"/>
      <c r="E3895" s="47"/>
      <c r="F3895" s="48"/>
      <c r="G3895" s="48"/>
      <c r="H3895" s="48"/>
      <c r="I3895" s="48"/>
      <c r="J3895" s="111"/>
      <c r="K3895" s="111"/>
    </row>
    <row r="3896" spans="2:11" x14ac:dyDescent="0.25">
      <c r="B3896" s="67"/>
      <c r="C3896" s="67"/>
      <c r="D3896" s="46"/>
      <c r="E3896" s="47"/>
      <c r="F3896" s="48"/>
      <c r="G3896" s="48"/>
      <c r="H3896" s="48"/>
      <c r="I3896" s="48"/>
      <c r="J3896" s="111"/>
      <c r="K3896" s="111"/>
    </row>
    <row r="3897" spans="2:11" x14ac:dyDescent="0.25">
      <c r="B3897" s="67"/>
      <c r="C3897" s="67"/>
      <c r="D3897" s="46"/>
      <c r="E3897" s="47"/>
      <c r="F3897" s="48"/>
      <c r="G3897" s="48"/>
      <c r="H3897" s="48"/>
      <c r="I3897" s="48"/>
      <c r="J3897" s="111"/>
      <c r="K3897" s="111"/>
    </row>
    <row r="3898" spans="2:11" x14ac:dyDescent="0.25">
      <c r="B3898" s="67"/>
      <c r="C3898" s="67"/>
      <c r="D3898" s="46"/>
      <c r="E3898" s="47"/>
      <c r="F3898" s="48"/>
      <c r="G3898" s="48"/>
      <c r="H3898" s="48"/>
      <c r="I3898" s="48"/>
      <c r="J3898" s="111"/>
      <c r="K3898" s="111"/>
    </row>
    <row r="3899" spans="2:11" x14ac:dyDescent="0.25">
      <c r="B3899" s="67"/>
      <c r="C3899" s="67"/>
      <c r="D3899" s="46"/>
      <c r="E3899" s="47"/>
      <c r="F3899" s="48"/>
      <c r="G3899" s="48"/>
      <c r="H3899" s="48"/>
      <c r="I3899" s="48"/>
      <c r="J3899" s="111"/>
      <c r="K3899" s="111"/>
    </row>
    <row r="3900" spans="2:11" x14ac:dyDescent="0.25">
      <c r="B3900" s="67"/>
      <c r="C3900" s="67"/>
      <c r="D3900" s="46"/>
      <c r="E3900" s="47"/>
      <c r="F3900" s="48"/>
      <c r="G3900" s="48"/>
      <c r="H3900" s="48"/>
      <c r="I3900" s="48"/>
      <c r="J3900" s="111"/>
      <c r="K3900" s="111"/>
    </row>
    <row r="3901" spans="2:11" x14ac:dyDescent="0.25">
      <c r="B3901" s="67"/>
      <c r="C3901" s="67"/>
      <c r="D3901" s="46"/>
      <c r="E3901" s="47"/>
      <c r="F3901" s="48"/>
      <c r="G3901" s="48"/>
      <c r="H3901" s="48"/>
      <c r="I3901" s="48"/>
      <c r="J3901" s="111"/>
      <c r="K3901" s="111"/>
    </row>
    <row r="3902" spans="2:11" x14ac:dyDescent="0.25">
      <c r="B3902" s="67"/>
      <c r="C3902" s="67"/>
      <c r="D3902" s="46"/>
      <c r="E3902" s="47"/>
      <c r="F3902" s="48"/>
      <c r="G3902" s="48"/>
      <c r="H3902" s="48"/>
      <c r="I3902" s="48"/>
      <c r="J3902" s="111"/>
      <c r="K3902" s="111"/>
    </row>
    <row r="3903" spans="2:11" x14ac:dyDescent="0.25">
      <c r="B3903" s="67"/>
      <c r="C3903" s="67"/>
      <c r="D3903" s="46"/>
      <c r="E3903" s="47"/>
      <c r="F3903" s="48"/>
      <c r="G3903" s="48"/>
      <c r="H3903" s="48"/>
      <c r="I3903" s="48"/>
      <c r="J3903" s="111"/>
      <c r="K3903" s="111"/>
    </row>
    <row r="3904" spans="2:11" x14ac:dyDescent="0.25">
      <c r="B3904" s="67"/>
      <c r="C3904" s="67"/>
      <c r="D3904" s="46"/>
      <c r="E3904" s="47"/>
      <c r="F3904" s="48"/>
      <c r="G3904" s="48"/>
      <c r="H3904" s="48"/>
      <c r="I3904" s="48"/>
      <c r="J3904" s="111"/>
      <c r="K3904" s="111"/>
    </row>
    <row r="3905" spans="2:11" x14ac:dyDescent="0.25">
      <c r="B3905" s="67"/>
      <c r="C3905" s="67"/>
      <c r="D3905" s="46"/>
      <c r="E3905" s="47"/>
      <c r="F3905" s="48"/>
      <c r="G3905" s="48"/>
      <c r="H3905" s="48"/>
      <c r="I3905" s="48"/>
      <c r="J3905" s="111"/>
      <c r="K3905" s="111"/>
    </row>
    <row r="3906" spans="2:11" x14ac:dyDescent="0.25">
      <c r="B3906" s="67"/>
      <c r="C3906" s="67"/>
      <c r="D3906" s="46"/>
      <c r="E3906" s="47"/>
      <c r="F3906" s="48"/>
      <c r="G3906" s="48"/>
      <c r="H3906" s="48"/>
      <c r="I3906" s="48"/>
      <c r="J3906" s="111"/>
      <c r="K3906" s="111"/>
    </row>
    <row r="3907" spans="2:11" x14ac:dyDescent="0.25">
      <c r="B3907" s="67"/>
      <c r="C3907" s="67"/>
      <c r="D3907" s="46"/>
      <c r="E3907" s="47"/>
      <c r="F3907" s="48"/>
      <c r="G3907" s="48"/>
      <c r="H3907" s="48"/>
      <c r="I3907" s="48"/>
      <c r="J3907" s="111"/>
      <c r="K3907" s="111"/>
    </row>
    <row r="3908" spans="2:11" x14ac:dyDescent="0.25">
      <c r="B3908" s="67"/>
      <c r="C3908" s="67"/>
      <c r="D3908" s="46"/>
      <c r="E3908" s="47"/>
      <c r="F3908" s="48"/>
      <c r="G3908" s="48"/>
      <c r="H3908" s="48"/>
      <c r="I3908" s="48"/>
      <c r="J3908" s="111"/>
      <c r="K3908" s="111"/>
    </row>
    <row r="3909" spans="2:11" x14ac:dyDescent="0.25">
      <c r="B3909" s="67"/>
      <c r="C3909" s="67"/>
      <c r="D3909" s="46"/>
      <c r="E3909" s="47"/>
      <c r="F3909" s="48"/>
      <c r="G3909" s="48"/>
      <c r="H3909" s="48"/>
      <c r="I3909" s="48"/>
      <c r="J3909" s="111"/>
      <c r="K3909" s="111"/>
    </row>
    <row r="3910" spans="2:11" x14ac:dyDescent="0.25">
      <c r="B3910" s="67"/>
      <c r="C3910" s="67"/>
      <c r="D3910" s="46"/>
      <c r="E3910" s="47"/>
      <c r="F3910" s="48"/>
      <c r="G3910" s="48"/>
      <c r="H3910" s="48"/>
      <c r="I3910" s="48"/>
      <c r="J3910" s="111"/>
      <c r="K3910" s="111"/>
    </row>
    <row r="3911" spans="2:11" x14ac:dyDescent="0.25">
      <c r="B3911" s="67"/>
      <c r="C3911" s="67"/>
      <c r="D3911" s="46"/>
      <c r="E3911" s="47"/>
      <c r="F3911" s="48"/>
      <c r="G3911" s="48"/>
      <c r="H3911" s="48"/>
      <c r="I3911" s="48"/>
      <c r="J3911" s="111"/>
      <c r="K3911" s="111"/>
    </row>
    <row r="3912" spans="2:11" x14ac:dyDescent="0.25">
      <c r="B3912" s="67"/>
      <c r="C3912" s="67"/>
      <c r="D3912" s="46"/>
      <c r="E3912" s="47"/>
      <c r="F3912" s="48"/>
      <c r="G3912" s="48"/>
      <c r="H3912" s="48"/>
      <c r="I3912" s="48"/>
      <c r="J3912" s="111"/>
      <c r="K3912" s="111"/>
    </row>
    <row r="3913" spans="2:11" x14ac:dyDescent="0.25">
      <c r="B3913" s="67"/>
      <c r="C3913" s="67"/>
      <c r="D3913" s="46"/>
      <c r="E3913" s="47"/>
      <c r="F3913" s="48"/>
      <c r="G3913" s="48"/>
      <c r="H3913" s="48"/>
      <c r="I3913" s="48"/>
      <c r="J3913" s="111"/>
      <c r="K3913" s="111"/>
    </row>
    <row r="3914" spans="2:11" x14ac:dyDescent="0.25">
      <c r="B3914" s="67"/>
      <c r="C3914" s="67"/>
      <c r="D3914" s="46"/>
      <c r="E3914" s="47"/>
      <c r="F3914" s="48"/>
      <c r="G3914" s="48"/>
      <c r="H3914" s="48"/>
      <c r="I3914" s="48"/>
      <c r="J3914" s="111"/>
      <c r="K3914" s="111"/>
    </row>
    <row r="3915" spans="2:11" x14ac:dyDescent="0.25">
      <c r="B3915" s="67"/>
      <c r="C3915" s="67"/>
      <c r="D3915" s="46"/>
      <c r="E3915" s="47"/>
      <c r="F3915" s="48"/>
      <c r="G3915" s="48"/>
      <c r="H3915" s="48"/>
      <c r="I3915" s="48"/>
      <c r="J3915" s="111"/>
      <c r="K3915" s="111"/>
    </row>
    <row r="3916" spans="2:11" x14ac:dyDescent="0.25">
      <c r="B3916" s="67"/>
      <c r="C3916" s="67"/>
      <c r="D3916" s="46"/>
      <c r="E3916" s="47"/>
      <c r="F3916" s="48"/>
      <c r="G3916" s="48"/>
      <c r="H3916" s="48"/>
      <c r="I3916" s="48"/>
      <c r="J3916" s="111"/>
      <c r="K3916" s="111"/>
    </row>
    <row r="3917" spans="2:11" x14ac:dyDescent="0.25">
      <c r="B3917" s="67"/>
      <c r="C3917" s="67"/>
      <c r="D3917" s="46"/>
      <c r="E3917" s="47"/>
      <c r="F3917" s="48"/>
      <c r="G3917" s="48"/>
      <c r="H3917" s="48"/>
      <c r="I3917" s="48"/>
      <c r="J3917" s="111"/>
      <c r="K3917" s="111"/>
    </row>
    <row r="3918" spans="2:11" x14ac:dyDescent="0.25">
      <c r="B3918" s="67"/>
      <c r="C3918" s="67"/>
      <c r="D3918" s="46"/>
      <c r="E3918" s="47"/>
      <c r="F3918" s="48"/>
      <c r="G3918" s="48"/>
      <c r="H3918" s="48"/>
      <c r="I3918" s="48"/>
      <c r="J3918" s="111"/>
      <c r="K3918" s="111"/>
    </row>
    <row r="3919" spans="2:11" x14ac:dyDescent="0.25">
      <c r="B3919" s="67"/>
      <c r="C3919" s="67"/>
      <c r="D3919" s="46"/>
      <c r="E3919" s="47"/>
      <c r="F3919" s="48"/>
      <c r="G3919" s="48"/>
      <c r="H3919" s="48"/>
      <c r="I3919" s="48"/>
      <c r="J3919" s="111"/>
      <c r="K3919" s="111"/>
    </row>
    <row r="3920" spans="2:11" x14ac:dyDescent="0.25">
      <c r="B3920" s="67"/>
      <c r="C3920" s="67"/>
      <c r="D3920" s="46"/>
      <c r="E3920" s="47"/>
      <c r="F3920" s="48"/>
      <c r="G3920" s="48"/>
      <c r="H3920" s="48"/>
      <c r="I3920" s="48"/>
      <c r="J3920" s="111"/>
      <c r="K3920" s="111"/>
    </row>
    <row r="3921" spans="2:11" x14ac:dyDescent="0.25">
      <c r="B3921" s="67"/>
      <c r="C3921" s="67"/>
      <c r="D3921" s="46"/>
      <c r="E3921" s="47"/>
      <c r="F3921" s="48"/>
      <c r="G3921" s="48"/>
      <c r="H3921" s="48"/>
      <c r="I3921" s="48"/>
      <c r="J3921" s="111"/>
      <c r="K3921" s="111"/>
    </row>
    <row r="3922" spans="2:11" x14ac:dyDescent="0.25">
      <c r="B3922" s="67"/>
      <c r="C3922" s="67"/>
      <c r="D3922" s="46"/>
      <c r="E3922" s="47"/>
      <c r="F3922" s="48"/>
      <c r="G3922" s="48"/>
      <c r="H3922" s="48"/>
      <c r="I3922" s="48"/>
      <c r="J3922" s="111"/>
      <c r="K3922" s="111"/>
    </row>
    <row r="3923" spans="2:11" x14ac:dyDescent="0.25">
      <c r="B3923" s="67"/>
      <c r="C3923" s="67"/>
      <c r="D3923" s="46"/>
      <c r="E3923" s="47"/>
      <c r="F3923" s="48"/>
      <c r="G3923" s="48"/>
      <c r="H3923" s="48"/>
      <c r="I3923" s="48"/>
      <c r="J3923" s="111"/>
      <c r="K3923" s="111"/>
    </row>
    <row r="3924" spans="2:11" x14ac:dyDescent="0.25">
      <c r="B3924" s="67"/>
      <c r="C3924" s="67"/>
      <c r="D3924" s="46"/>
      <c r="E3924" s="47"/>
      <c r="F3924" s="48"/>
      <c r="G3924" s="48"/>
      <c r="H3924" s="48"/>
      <c r="I3924" s="48"/>
      <c r="J3924" s="111"/>
      <c r="K3924" s="111"/>
    </row>
    <row r="3925" spans="2:11" x14ac:dyDescent="0.25">
      <c r="B3925" s="67"/>
      <c r="C3925" s="67"/>
      <c r="D3925" s="46"/>
      <c r="E3925" s="47"/>
      <c r="F3925" s="48"/>
      <c r="G3925" s="48"/>
      <c r="H3925" s="48"/>
      <c r="I3925" s="48"/>
      <c r="J3925" s="111"/>
      <c r="K3925" s="111"/>
    </row>
    <row r="3926" spans="2:11" x14ac:dyDescent="0.25">
      <c r="B3926" s="67"/>
      <c r="C3926" s="67"/>
      <c r="D3926" s="46"/>
      <c r="E3926" s="47"/>
      <c r="F3926" s="48"/>
      <c r="G3926" s="48"/>
      <c r="H3926" s="48"/>
      <c r="I3926" s="48"/>
      <c r="J3926" s="111"/>
      <c r="K3926" s="111"/>
    </row>
    <row r="3927" spans="2:11" x14ac:dyDescent="0.25">
      <c r="B3927" s="67"/>
      <c r="C3927" s="67"/>
      <c r="D3927" s="46"/>
      <c r="E3927" s="47"/>
      <c r="F3927" s="48"/>
      <c r="G3927" s="48"/>
      <c r="H3927" s="48"/>
      <c r="I3927" s="48"/>
      <c r="J3927" s="111"/>
      <c r="K3927" s="111"/>
    </row>
    <row r="3928" spans="2:11" x14ac:dyDescent="0.25">
      <c r="B3928" s="67"/>
      <c r="C3928" s="67"/>
      <c r="D3928" s="46"/>
      <c r="E3928" s="47"/>
      <c r="F3928" s="48"/>
      <c r="G3928" s="48"/>
      <c r="H3928" s="48"/>
      <c r="I3928" s="48"/>
      <c r="J3928" s="111"/>
      <c r="K3928" s="111"/>
    </row>
    <row r="3929" spans="2:11" x14ac:dyDescent="0.25">
      <c r="B3929" s="67"/>
      <c r="C3929" s="67"/>
      <c r="D3929" s="46"/>
      <c r="E3929" s="47"/>
      <c r="F3929" s="48"/>
      <c r="G3929" s="48"/>
      <c r="H3929" s="48"/>
      <c r="I3929" s="48"/>
      <c r="J3929" s="111"/>
      <c r="K3929" s="111"/>
    </row>
    <row r="3930" spans="2:11" x14ac:dyDescent="0.25">
      <c r="B3930" s="67"/>
      <c r="C3930" s="67"/>
      <c r="D3930" s="46"/>
      <c r="E3930" s="47"/>
      <c r="F3930" s="48"/>
      <c r="G3930" s="48"/>
      <c r="H3930" s="48"/>
      <c r="I3930" s="48"/>
      <c r="J3930" s="111"/>
      <c r="K3930" s="111"/>
    </row>
    <row r="3931" spans="2:11" x14ac:dyDescent="0.25">
      <c r="B3931" s="67"/>
      <c r="C3931" s="67"/>
      <c r="D3931" s="46"/>
      <c r="E3931" s="47"/>
      <c r="F3931" s="48"/>
      <c r="G3931" s="48"/>
      <c r="H3931" s="48"/>
      <c r="I3931" s="48"/>
      <c r="J3931" s="111"/>
      <c r="K3931" s="111"/>
    </row>
    <row r="3932" spans="2:11" x14ac:dyDescent="0.25">
      <c r="B3932" s="67"/>
      <c r="C3932" s="67"/>
      <c r="D3932" s="46"/>
      <c r="E3932" s="47"/>
      <c r="F3932" s="48"/>
      <c r="G3932" s="48"/>
      <c r="H3932" s="48"/>
      <c r="I3932" s="48"/>
      <c r="J3932" s="111"/>
      <c r="K3932" s="111"/>
    </row>
    <row r="3933" spans="2:11" x14ac:dyDescent="0.25">
      <c r="B3933" s="67"/>
      <c r="C3933" s="67"/>
      <c r="D3933" s="46"/>
      <c r="E3933" s="47"/>
      <c r="F3933" s="48"/>
      <c r="G3933" s="48"/>
      <c r="H3933" s="48"/>
      <c r="I3933" s="48"/>
      <c r="J3933" s="111"/>
      <c r="K3933" s="111"/>
    </row>
    <row r="3934" spans="2:11" x14ac:dyDescent="0.25">
      <c r="B3934" s="67"/>
      <c r="C3934" s="67"/>
      <c r="D3934" s="46"/>
      <c r="E3934" s="47"/>
      <c r="F3934" s="48"/>
      <c r="G3934" s="48"/>
      <c r="H3934" s="48"/>
      <c r="I3934" s="48"/>
      <c r="J3934" s="111"/>
      <c r="K3934" s="111"/>
    </row>
    <row r="3935" spans="2:11" x14ac:dyDescent="0.25">
      <c r="B3935" s="67"/>
      <c r="C3935" s="67"/>
      <c r="D3935" s="46"/>
      <c r="E3935" s="47"/>
      <c r="F3935" s="48"/>
      <c r="G3935" s="48"/>
      <c r="H3935" s="48"/>
      <c r="I3935" s="48"/>
      <c r="J3935" s="111"/>
      <c r="K3935" s="111"/>
    </row>
    <row r="3936" spans="2:11" x14ac:dyDescent="0.25">
      <c r="B3936" s="67"/>
      <c r="C3936" s="67"/>
      <c r="D3936" s="46"/>
      <c r="E3936" s="47"/>
      <c r="F3936" s="48"/>
      <c r="G3936" s="48"/>
      <c r="H3936" s="48"/>
      <c r="I3936" s="48"/>
      <c r="J3936" s="111"/>
      <c r="K3936" s="111"/>
    </row>
    <row r="3937" spans="2:11" x14ac:dyDescent="0.25">
      <c r="B3937" s="67"/>
      <c r="C3937" s="67"/>
      <c r="D3937" s="46"/>
      <c r="E3937" s="47"/>
      <c r="F3937" s="48"/>
      <c r="G3937" s="48"/>
      <c r="H3937" s="48"/>
      <c r="I3937" s="48"/>
      <c r="J3937" s="111"/>
      <c r="K3937" s="111"/>
    </row>
    <row r="3938" spans="2:11" x14ac:dyDescent="0.25">
      <c r="B3938" s="67"/>
      <c r="C3938" s="67"/>
      <c r="D3938" s="46"/>
      <c r="E3938" s="47"/>
      <c r="F3938" s="48"/>
      <c r="G3938" s="48"/>
      <c r="H3938" s="48"/>
      <c r="I3938" s="48"/>
      <c r="J3938" s="111"/>
      <c r="K3938" s="111"/>
    </row>
    <row r="3939" spans="2:11" x14ac:dyDescent="0.25">
      <c r="B3939" s="67"/>
      <c r="C3939" s="67"/>
      <c r="D3939" s="46"/>
      <c r="E3939" s="47"/>
      <c r="F3939" s="48"/>
      <c r="G3939" s="48"/>
      <c r="H3939" s="48"/>
      <c r="I3939" s="48"/>
      <c r="J3939" s="111"/>
      <c r="K3939" s="111"/>
    </row>
    <row r="3940" spans="2:11" x14ac:dyDescent="0.25">
      <c r="B3940" s="67"/>
      <c r="C3940" s="67"/>
      <c r="D3940" s="46"/>
      <c r="E3940" s="47"/>
      <c r="F3940" s="48"/>
      <c r="G3940" s="48"/>
      <c r="H3940" s="48"/>
      <c r="I3940" s="48"/>
      <c r="J3940" s="111"/>
      <c r="K3940" s="111"/>
    </row>
    <row r="3941" spans="2:11" x14ac:dyDescent="0.25">
      <c r="B3941" s="67"/>
      <c r="C3941" s="67"/>
      <c r="D3941" s="46"/>
      <c r="E3941" s="47"/>
      <c r="F3941" s="48"/>
      <c r="G3941" s="48"/>
      <c r="H3941" s="48"/>
      <c r="I3941" s="48"/>
      <c r="J3941" s="111"/>
      <c r="K3941" s="111"/>
    </row>
    <row r="3942" spans="2:11" x14ac:dyDescent="0.25">
      <c r="B3942" s="67"/>
      <c r="C3942" s="67"/>
      <c r="D3942" s="46"/>
      <c r="E3942" s="47"/>
      <c r="F3942" s="48"/>
      <c r="G3942" s="48"/>
      <c r="H3942" s="48"/>
      <c r="I3942" s="48"/>
      <c r="J3942" s="111"/>
      <c r="K3942" s="111"/>
    </row>
    <row r="3943" spans="2:11" x14ac:dyDescent="0.25">
      <c r="B3943" s="67"/>
      <c r="C3943" s="67"/>
      <c r="D3943" s="46"/>
      <c r="E3943" s="47"/>
      <c r="F3943" s="48"/>
      <c r="G3943" s="48"/>
      <c r="H3943" s="48"/>
      <c r="I3943" s="48"/>
      <c r="J3943" s="111"/>
      <c r="K3943" s="111"/>
    </row>
    <row r="3944" spans="2:11" x14ac:dyDescent="0.25">
      <c r="B3944" s="67"/>
      <c r="C3944" s="67"/>
      <c r="D3944" s="46"/>
      <c r="E3944" s="47"/>
      <c r="F3944" s="48"/>
      <c r="G3944" s="48"/>
      <c r="H3944" s="48"/>
      <c r="I3944" s="48"/>
      <c r="J3944" s="111"/>
      <c r="K3944" s="111"/>
    </row>
    <row r="3945" spans="2:11" x14ac:dyDescent="0.25">
      <c r="B3945" s="67"/>
      <c r="C3945" s="67"/>
      <c r="D3945" s="46"/>
      <c r="E3945" s="47"/>
      <c r="F3945" s="48"/>
      <c r="G3945" s="48"/>
      <c r="H3945" s="48"/>
      <c r="I3945" s="48"/>
      <c r="J3945" s="111"/>
      <c r="K3945" s="111"/>
    </row>
    <row r="3946" spans="2:11" x14ac:dyDescent="0.25">
      <c r="B3946" s="67"/>
      <c r="C3946" s="67"/>
      <c r="D3946" s="46"/>
      <c r="E3946" s="47"/>
      <c r="F3946" s="48"/>
      <c r="G3946" s="48"/>
      <c r="H3946" s="48"/>
      <c r="I3946" s="48"/>
      <c r="J3946" s="111"/>
      <c r="K3946" s="111"/>
    </row>
    <row r="3947" spans="2:11" x14ac:dyDescent="0.25">
      <c r="B3947" s="67"/>
      <c r="C3947" s="67"/>
      <c r="D3947" s="46"/>
      <c r="E3947" s="47"/>
      <c r="F3947" s="48"/>
      <c r="G3947" s="48"/>
      <c r="H3947" s="48"/>
      <c r="I3947" s="48"/>
      <c r="J3947" s="111"/>
      <c r="K3947" s="111"/>
    </row>
    <row r="3948" spans="2:11" x14ac:dyDescent="0.25">
      <c r="B3948" s="67"/>
      <c r="C3948" s="67"/>
      <c r="D3948" s="46"/>
      <c r="E3948" s="47"/>
      <c r="F3948" s="48"/>
      <c r="G3948" s="48"/>
      <c r="H3948" s="48"/>
      <c r="I3948" s="48"/>
      <c r="J3948" s="111"/>
      <c r="K3948" s="111"/>
    </row>
    <row r="3949" spans="2:11" x14ac:dyDescent="0.25">
      <c r="B3949" s="67"/>
      <c r="C3949" s="67"/>
      <c r="D3949" s="46"/>
      <c r="E3949" s="47"/>
      <c r="F3949" s="48"/>
      <c r="G3949" s="48"/>
      <c r="H3949" s="48"/>
      <c r="I3949" s="48"/>
      <c r="J3949" s="111"/>
      <c r="K3949" s="111"/>
    </row>
    <row r="3950" spans="2:11" x14ac:dyDescent="0.25">
      <c r="B3950" s="67"/>
      <c r="C3950" s="67"/>
      <c r="D3950" s="46"/>
      <c r="E3950" s="47"/>
      <c r="F3950" s="48"/>
      <c r="G3950" s="48"/>
      <c r="H3950" s="48"/>
      <c r="I3950" s="48"/>
      <c r="J3950" s="111"/>
      <c r="K3950" s="111"/>
    </row>
    <row r="3951" spans="2:11" x14ac:dyDescent="0.25">
      <c r="B3951" s="67"/>
      <c r="C3951" s="67"/>
      <c r="D3951" s="46"/>
      <c r="E3951" s="47"/>
      <c r="F3951" s="48"/>
      <c r="G3951" s="48"/>
      <c r="H3951" s="48"/>
      <c r="I3951" s="48"/>
      <c r="J3951" s="111"/>
      <c r="K3951" s="111"/>
    </row>
    <row r="3952" spans="2:11" x14ac:dyDescent="0.25">
      <c r="B3952" s="67"/>
      <c r="C3952" s="67"/>
      <c r="D3952" s="46"/>
      <c r="E3952" s="47"/>
      <c r="F3952" s="48"/>
      <c r="G3952" s="48"/>
      <c r="H3952" s="48"/>
      <c r="I3952" s="48"/>
      <c r="J3952" s="111"/>
      <c r="K3952" s="111"/>
    </row>
    <row r="3953" spans="2:11" x14ac:dyDescent="0.25">
      <c r="B3953" s="67"/>
      <c r="C3953" s="67"/>
      <c r="D3953" s="46"/>
      <c r="E3953" s="47"/>
      <c r="F3953" s="48"/>
      <c r="G3953" s="48"/>
      <c r="H3953" s="48"/>
      <c r="I3953" s="48"/>
      <c r="J3953" s="111"/>
      <c r="K3953" s="111"/>
    </row>
    <row r="3954" spans="2:11" x14ac:dyDescent="0.25">
      <c r="B3954" s="67"/>
      <c r="C3954" s="67"/>
      <c r="D3954" s="46"/>
      <c r="E3954" s="47"/>
      <c r="F3954" s="48"/>
      <c r="G3954" s="48"/>
      <c r="H3954" s="48"/>
      <c r="I3954" s="48"/>
      <c r="J3954" s="111"/>
      <c r="K3954" s="111"/>
    </row>
    <row r="3955" spans="2:11" x14ac:dyDescent="0.25">
      <c r="B3955" s="67"/>
      <c r="C3955" s="67"/>
      <c r="D3955" s="46"/>
      <c r="E3955" s="47"/>
      <c r="F3955" s="48"/>
      <c r="G3955" s="48"/>
      <c r="H3955" s="48"/>
      <c r="I3955" s="48"/>
      <c r="J3955" s="111"/>
      <c r="K3955" s="111"/>
    </row>
    <row r="3956" spans="2:11" x14ac:dyDescent="0.25">
      <c r="B3956" s="67"/>
      <c r="C3956" s="67"/>
      <c r="D3956" s="46"/>
      <c r="E3956" s="47"/>
      <c r="F3956" s="48"/>
      <c r="G3956" s="48"/>
      <c r="H3956" s="48"/>
      <c r="I3956" s="48"/>
      <c r="J3956" s="111"/>
      <c r="K3956" s="111"/>
    </row>
    <row r="3957" spans="2:11" x14ac:dyDescent="0.25">
      <c r="B3957" s="67"/>
      <c r="C3957" s="67"/>
      <c r="D3957" s="46"/>
      <c r="E3957" s="47"/>
      <c r="F3957" s="48"/>
      <c r="G3957" s="48"/>
      <c r="H3957" s="48"/>
      <c r="I3957" s="48"/>
      <c r="J3957" s="111"/>
      <c r="K3957" s="111"/>
    </row>
    <row r="3958" spans="2:11" x14ac:dyDescent="0.25">
      <c r="B3958" s="67"/>
      <c r="C3958" s="67"/>
      <c r="D3958" s="46"/>
      <c r="E3958" s="47"/>
      <c r="F3958" s="48"/>
      <c r="G3958" s="48"/>
      <c r="H3958" s="48"/>
      <c r="I3958" s="48"/>
      <c r="J3958" s="111"/>
      <c r="K3958" s="111"/>
    </row>
    <row r="3959" spans="2:11" x14ac:dyDescent="0.25">
      <c r="B3959" s="67"/>
      <c r="C3959" s="67"/>
      <c r="D3959" s="46"/>
      <c r="E3959" s="47"/>
      <c r="F3959" s="48"/>
      <c r="G3959" s="48"/>
      <c r="H3959" s="48"/>
      <c r="I3959" s="48"/>
      <c r="J3959" s="111"/>
      <c r="K3959" s="111"/>
    </row>
    <row r="3960" spans="2:11" x14ac:dyDescent="0.25">
      <c r="B3960" s="67"/>
      <c r="C3960" s="67"/>
      <c r="D3960" s="46"/>
      <c r="E3960" s="47"/>
      <c r="F3960" s="48"/>
      <c r="G3960" s="48"/>
      <c r="H3960" s="48"/>
      <c r="I3960" s="48"/>
      <c r="J3960" s="111"/>
      <c r="K3960" s="111"/>
    </row>
    <row r="3961" spans="2:11" x14ac:dyDescent="0.25">
      <c r="B3961" s="67"/>
      <c r="C3961" s="67"/>
      <c r="D3961" s="46"/>
      <c r="E3961" s="47"/>
      <c r="F3961" s="48"/>
      <c r="G3961" s="48"/>
      <c r="H3961" s="48"/>
      <c r="I3961" s="48"/>
      <c r="J3961" s="111"/>
      <c r="K3961" s="111"/>
    </row>
    <row r="3962" spans="2:11" x14ac:dyDescent="0.25">
      <c r="B3962" s="67"/>
      <c r="C3962" s="67"/>
      <c r="D3962" s="46"/>
      <c r="E3962" s="47"/>
      <c r="F3962" s="48"/>
      <c r="G3962" s="48"/>
      <c r="H3962" s="48"/>
      <c r="I3962" s="48"/>
      <c r="J3962" s="111"/>
      <c r="K3962" s="111"/>
    </row>
    <row r="3963" spans="2:11" x14ac:dyDescent="0.25">
      <c r="B3963" s="67"/>
      <c r="C3963" s="67"/>
      <c r="D3963" s="46"/>
      <c r="E3963" s="47"/>
      <c r="F3963" s="48"/>
      <c r="G3963" s="48"/>
      <c r="H3963" s="48"/>
      <c r="I3963" s="48"/>
      <c r="J3963" s="111"/>
      <c r="K3963" s="111"/>
    </row>
    <row r="3964" spans="2:11" x14ac:dyDescent="0.25">
      <c r="B3964" s="67"/>
      <c r="C3964" s="67"/>
      <c r="D3964" s="46"/>
      <c r="E3964" s="47"/>
      <c r="F3964" s="48"/>
      <c r="G3964" s="48"/>
      <c r="H3964" s="48"/>
      <c r="I3964" s="48"/>
      <c r="J3964" s="111"/>
      <c r="K3964" s="111"/>
    </row>
    <row r="3965" spans="2:11" x14ac:dyDescent="0.25">
      <c r="B3965" s="67"/>
      <c r="C3965" s="67"/>
      <c r="D3965" s="46"/>
      <c r="E3965" s="47"/>
      <c r="F3965" s="48"/>
      <c r="G3965" s="48"/>
      <c r="H3965" s="48"/>
      <c r="I3965" s="48"/>
      <c r="J3965" s="111"/>
      <c r="K3965" s="111"/>
    </row>
    <row r="3966" spans="2:11" x14ac:dyDescent="0.25">
      <c r="B3966" s="67"/>
      <c r="C3966" s="67"/>
      <c r="D3966" s="46"/>
      <c r="E3966" s="47"/>
      <c r="F3966" s="48"/>
      <c r="G3966" s="48"/>
      <c r="H3966" s="48"/>
      <c r="I3966" s="48"/>
      <c r="J3966" s="111"/>
      <c r="K3966" s="111"/>
    </row>
    <row r="3967" spans="2:11" x14ac:dyDescent="0.25">
      <c r="B3967" s="67"/>
      <c r="C3967" s="67"/>
      <c r="D3967" s="46"/>
      <c r="E3967" s="47"/>
      <c r="F3967" s="48"/>
      <c r="G3967" s="48"/>
      <c r="H3967" s="48"/>
      <c r="I3967" s="48"/>
      <c r="J3967" s="111"/>
      <c r="K3967" s="111"/>
    </row>
    <row r="3968" spans="2:11" x14ac:dyDescent="0.25">
      <c r="B3968" s="67"/>
      <c r="C3968" s="67"/>
      <c r="D3968" s="46"/>
      <c r="E3968" s="47"/>
      <c r="F3968" s="48"/>
      <c r="G3968" s="48"/>
      <c r="H3968" s="48"/>
      <c r="I3968" s="48"/>
      <c r="J3968" s="111"/>
      <c r="K3968" s="111"/>
    </row>
    <row r="3969" spans="2:11" x14ac:dyDescent="0.25">
      <c r="B3969" s="67"/>
      <c r="C3969" s="67"/>
      <c r="D3969" s="46"/>
      <c r="E3969" s="47"/>
      <c r="F3969" s="48"/>
      <c r="G3969" s="48"/>
      <c r="H3969" s="48"/>
      <c r="I3969" s="48"/>
      <c r="J3969" s="111"/>
      <c r="K3969" s="111"/>
    </row>
    <row r="3970" spans="2:11" x14ac:dyDescent="0.25">
      <c r="B3970" s="67"/>
      <c r="C3970" s="67"/>
      <c r="D3970" s="46"/>
      <c r="E3970" s="47"/>
      <c r="F3970" s="48"/>
      <c r="G3970" s="48"/>
      <c r="H3970" s="48"/>
      <c r="I3970" s="48"/>
      <c r="J3970" s="111"/>
      <c r="K3970" s="111"/>
    </row>
    <row r="3971" spans="2:11" x14ac:dyDescent="0.25">
      <c r="B3971" s="67"/>
      <c r="C3971" s="67"/>
      <c r="D3971" s="46"/>
      <c r="E3971" s="47"/>
      <c r="F3971" s="48"/>
      <c r="G3971" s="48"/>
      <c r="H3971" s="48"/>
      <c r="I3971" s="48"/>
      <c r="J3971" s="111"/>
      <c r="K3971" s="111"/>
    </row>
    <row r="3972" spans="2:11" x14ac:dyDescent="0.25">
      <c r="B3972" s="67"/>
      <c r="C3972" s="67"/>
      <c r="D3972" s="46"/>
      <c r="E3972" s="47"/>
      <c r="F3972" s="48"/>
      <c r="G3972" s="48"/>
      <c r="H3972" s="48"/>
      <c r="I3972" s="48"/>
      <c r="J3972" s="111"/>
      <c r="K3972" s="111"/>
    </row>
    <row r="3973" spans="2:11" x14ac:dyDescent="0.25">
      <c r="B3973" s="67"/>
      <c r="C3973" s="67"/>
      <c r="D3973" s="46"/>
      <c r="E3973" s="47"/>
      <c r="F3973" s="48"/>
      <c r="G3973" s="48"/>
      <c r="H3973" s="48"/>
      <c r="I3973" s="48"/>
      <c r="J3973" s="111"/>
      <c r="K3973" s="111"/>
    </row>
    <row r="3974" spans="2:11" x14ac:dyDescent="0.25">
      <c r="B3974" s="67"/>
      <c r="C3974" s="67"/>
      <c r="D3974" s="46"/>
      <c r="E3974" s="47"/>
      <c r="F3974" s="48"/>
      <c r="G3974" s="48"/>
      <c r="H3974" s="48"/>
      <c r="I3974" s="48"/>
      <c r="J3974" s="111"/>
      <c r="K3974" s="111"/>
    </row>
    <row r="3975" spans="2:11" x14ac:dyDescent="0.25">
      <c r="B3975" s="67"/>
      <c r="C3975" s="67"/>
      <c r="D3975" s="46"/>
      <c r="E3975" s="47"/>
      <c r="F3975" s="48"/>
      <c r="G3975" s="48"/>
      <c r="H3975" s="48"/>
      <c r="I3975" s="48"/>
      <c r="J3975" s="111"/>
      <c r="K3975" s="111"/>
    </row>
    <row r="3976" spans="2:11" x14ac:dyDescent="0.25">
      <c r="B3976" s="67"/>
      <c r="C3976" s="67"/>
      <c r="D3976" s="46"/>
      <c r="E3976" s="47"/>
      <c r="F3976" s="48"/>
      <c r="G3976" s="48"/>
      <c r="H3976" s="48"/>
      <c r="I3976" s="48"/>
      <c r="J3976" s="111"/>
      <c r="K3976" s="111"/>
    </row>
    <row r="3977" spans="2:11" x14ac:dyDescent="0.25">
      <c r="B3977" s="67"/>
      <c r="C3977" s="67"/>
      <c r="D3977" s="46"/>
      <c r="E3977" s="47"/>
      <c r="F3977" s="48"/>
      <c r="G3977" s="48"/>
      <c r="H3977" s="48"/>
      <c r="I3977" s="48"/>
      <c r="J3977" s="111"/>
      <c r="K3977" s="111"/>
    </row>
    <row r="3978" spans="2:11" x14ac:dyDescent="0.25">
      <c r="B3978" s="67"/>
      <c r="C3978" s="67"/>
      <c r="D3978" s="46"/>
      <c r="E3978" s="47"/>
      <c r="F3978" s="48"/>
      <c r="G3978" s="48"/>
      <c r="H3978" s="48"/>
      <c r="I3978" s="48"/>
      <c r="J3978" s="111"/>
      <c r="K3978" s="111"/>
    </row>
    <row r="3979" spans="2:11" x14ac:dyDescent="0.25">
      <c r="B3979" s="67"/>
      <c r="C3979" s="67"/>
      <c r="D3979" s="46"/>
      <c r="E3979" s="47"/>
      <c r="F3979" s="48"/>
      <c r="G3979" s="48"/>
      <c r="H3979" s="48"/>
      <c r="I3979" s="48"/>
      <c r="J3979" s="111"/>
      <c r="K3979" s="111"/>
    </row>
    <row r="3980" spans="2:11" x14ac:dyDescent="0.25">
      <c r="B3980" s="67"/>
      <c r="C3980" s="67"/>
      <c r="D3980" s="46"/>
      <c r="E3980" s="47"/>
      <c r="F3980" s="48"/>
      <c r="G3980" s="48"/>
      <c r="H3980" s="48"/>
      <c r="I3980" s="48"/>
      <c r="J3980" s="111"/>
      <c r="K3980" s="111"/>
    </row>
    <row r="3981" spans="2:11" x14ac:dyDescent="0.25">
      <c r="B3981" s="67"/>
      <c r="C3981" s="67"/>
      <c r="D3981" s="46"/>
      <c r="E3981" s="47"/>
      <c r="F3981" s="48"/>
      <c r="G3981" s="48"/>
      <c r="H3981" s="48"/>
      <c r="I3981" s="48"/>
      <c r="J3981" s="111"/>
      <c r="K3981" s="111"/>
    </row>
    <row r="3982" spans="2:11" x14ac:dyDescent="0.25">
      <c r="B3982" s="67"/>
      <c r="C3982" s="67"/>
      <c r="D3982" s="46"/>
      <c r="E3982" s="47"/>
      <c r="F3982" s="48"/>
      <c r="G3982" s="48"/>
      <c r="H3982" s="48"/>
      <c r="I3982" s="48"/>
      <c r="J3982" s="111"/>
      <c r="K3982" s="111"/>
    </row>
    <row r="3983" spans="2:11" x14ac:dyDescent="0.25">
      <c r="B3983" s="67"/>
      <c r="C3983" s="67"/>
      <c r="D3983" s="46"/>
      <c r="E3983" s="47"/>
      <c r="F3983" s="48"/>
      <c r="G3983" s="48"/>
      <c r="H3983" s="48"/>
      <c r="I3983" s="48"/>
      <c r="J3983" s="111"/>
      <c r="K3983" s="111"/>
    </row>
    <row r="3984" spans="2:11" x14ac:dyDescent="0.25">
      <c r="B3984" s="67"/>
      <c r="C3984" s="67"/>
      <c r="D3984" s="46"/>
      <c r="E3984" s="47"/>
      <c r="F3984" s="48"/>
      <c r="G3984" s="48"/>
      <c r="H3984" s="48"/>
      <c r="I3984" s="48"/>
      <c r="J3984" s="111"/>
      <c r="K3984" s="111"/>
    </row>
    <row r="3985" spans="2:11" x14ac:dyDescent="0.25">
      <c r="B3985" s="67"/>
      <c r="C3985" s="67"/>
      <c r="D3985" s="46"/>
      <c r="E3985" s="47"/>
      <c r="F3985" s="48"/>
      <c r="G3985" s="48"/>
      <c r="H3985" s="48"/>
      <c r="I3985" s="48"/>
      <c r="J3985" s="111"/>
      <c r="K3985" s="111"/>
    </row>
    <row r="3986" spans="2:11" x14ac:dyDescent="0.25">
      <c r="B3986" s="67"/>
      <c r="C3986" s="67"/>
      <c r="D3986" s="46"/>
      <c r="E3986" s="47"/>
      <c r="F3986" s="48"/>
      <c r="G3986" s="48"/>
      <c r="H3986" s="48"/>
      <c r="I3986" s="48"/>
      <c r="J3986" s="111"/>
      <c r="K3986" s="111"/>
    </row>
    <row r="3987" spans="2:11" x14ac:dyDescent="0.25">
      <c r="B3987" s="67"/>
      <c r="C3987" s="67"/>
      <c r="D3987" s="46"/>
      <c r="E3987" s="47"/>
      <c r="F3987" s="48"/>
      <c r="G3987" s="48"/>
      <c r="H3987" s="48"/>
      <c r="I3987" s="48"/>
      <c r="J3987" s="111"/>
      <c r="K3987" s="111"/>
    </row>
    <row r="3988" spans="2:11" x14ac:dyDescent="0.25">
      <c r="B3988" s="67"/>
      <c r="C3988" s="67"/>
      <c r="D3988" s="46"/>
      <c r="E3988" s="47"/>
      <c r="F3988" s="48"/>
      <c r="G3988" s="48"/>
      <c r="H3988" s="48"/>
      <c r="I3988" s="48"/>
      <c r="J3988" s="111"/>
      <c r="K3988" s="111"/>
    </row>
    <row r="3989" spans="2:11" x14ac:dyDescent="0.25">
      <c r="B3989" s="67"/>
      <c r="C3989" s="67"/>
      <c r="D3989" s="46"/>
      <c r="E3989" s="47"/>
      <c r="F3989" s="48"/>
      <c r="G3989" s="48"/>
      <c r="H3989" s="48"/>
      <c r="I3989" s="48"/>
      <c r="J3989" s="111"/>
      <c r="K3989" s="111"/>
    </row>
    <row r="3990" spans="2:11" x14ac:dyDescent="0.25">
      <c r="B3990" s="67"/>
      <c r="C3990" s="67"/>
      <c r="D3990" s="46"/>
      <c r="E3990" s="47"/>
      <c r="F3990" s="48"/>
      <c r="G3990" s="48"/>
      <c r="H3990" s="48"/>
      <c r="I3990" s="48"/>
      <c r="J3990" s="111"/>
      <c r="K3990" s="111"/>
    </row>
    <row r="3991" spans="2:11" x14ac:dyDescent="0.25">
      <c r="B3991" s="67"/>
      <c r="C3991" s="67"/>
      <c r="D3991" s="46"/>
      <c r="E3991" s="47"/>
      <c r="F3991" s="48"/>
      <c r="G3991" s="48"/>
      <c r="H3991" s="48"/>
      <c r="I3991" s="48"/>
      <c r="J3991" s="111"/>
      <c r="K3991" s="111"/>
    </row>
    <row r="3992" spans="2:11" x14ac:dyDescent="0.25">
      <c r="B3992" s="67"/>
      <c r="C3992" s="67"/>
      <c r="D3992" s="46"/>
      <c r="E3992" s="47"/>
      <c r="F3992" s="48"/>
      <c r="G3992" s="48"/>
      <c r="H3992" s="48"/>
      <c r="I3992" s="48"/>
      <c r="J3992" s="111"/>
      <c r="K3992" s="111"/>
    </row>
    <row r="3993" spans="2:11" x14ac:dyDescent="0.25">
      <c r="B3993" s="67"/>
      <c r="C3993" s="67"/>
      <c r="D3993" s="46"/>
      <c r="E3993" s="47"/>
      <c r="F3993" s="48"/>
      <c r="G3993" s="48"/>
      <c r="H3993" s="48"/>
      <c r="I3993" s="48"/>
      <c r="J3993" s="111"/>
      <c r="K3993" s="111"/>
    </row>
    <row r="3994" spans="2:11" x14ac:dyDescent="0.25">
      <c r="B3994" s="67"/>
      <c r="C3994" s="67"/>
      <c r="D3994" s="46"/>
      <c r="E3994" s="47"/>
      <c r="F3994" s="48"/>
      <c r="G3994" s="48"/>
      <c r="H3994" s="48"/>
      <c r="I3994" s="48"/>
      <c r="J3994" s="111"/>
      <c r="K3994" s="111"/>
    </row>
    <row r="3995" spans="2:11" x14ac:dyDescent="0.25">
      <c r="B3995" s="67"/>
      <c r="C3995" s="67"/>
      <c r="D3995" s="46"/>
      <c r="E3995" s="47"/>
      <c r="F3995" s="48"/>
      <c r="G3995" s="48"/>
      <c r="H3995" s="48"/>
      <c r="I3995" s="48"/>
      <c r="J3995" s="111"/>
      <c r="K3995" s="111"/>
    </row>
    <row r="3996" spans="2:11" x14ac:dyDescent="0.25">
      <c r="B3996" s="67"/>
      <c r="C3996" s="67"/>
      <c r="D3996" s="46"/>
      <c r="E3996" s="47"/>
      <c r="F3996" s="48"/>
      <c r="G3996" s="48"/>
      <c r="H3996" s="48"/>
      <c r="I3996" s="48"/>
      <c r="J3996" s="111"/>
      <c r="K3996" s="111"/>
    </row>
    <row r="3997" spans="2:11" x14ac:dyDescent="0.25">
      <c r="B3997" s="67"/>
      <c r="C3997" s="67"/>
      <c r="D3997" s="46"/>
      <c r="E3997" s="47"/>
      <c r="F3997" s="48"/>
      <c r="G3997" s="48"/>
      <c r="H3997" s="48"/>
      <c r="I3997" s="48"/>
      <c r="J3997" s="111"/>
      <c r="K3997" s="111"/>
    </row>
    <row r="3998" spans="2:11" x14ac:dyDescent="0.25">
      <c r="B3998" s="67"/>
      <c r="C3998" s="67"/>
      <c r="D3998" s="46"/>
      <c r="E3998" s="47"/>
      <c r="F3998" s="48"/>
      <c r="G3998" s="48"/>
      <c r="H3998" s="48"/>
      <c r="I3998" s="48"/>
      <c r="J3998" s="111"/>
      <c r="K3998" s="111"/>
    </row>
    <row r="3999" spans="2:11" x14ac:dyDescent="0.25">
      <c r="B3999" s="67"/>
      <c r="C3999" s="67"/>
      <c r="D3999" s="46"/>
      <c r="E3999" s="47"/>
      <c r="F3999" s="48"/>
      <c r="G3999" s="48"/>
      <c r="H3999" s="48"/>
      <c r="I3999" s="48"/>
      <c r="J3999" s="111"/>
      <c r="K3999" s="111"/>
    </row>
    <row r="4000" spans="2:11" x14ac:dyDescent="0.25">
      <c r="B4000" s="67"/>
      <c r="C4000" s="67"/>
      <c r="D4000" s="46"/>
      <c r="E4000" s="47"/>
      <c r="F4000" s="48"/>
      <c r="G4000" s="48"/>
      <c r="H4000" s="48"/>
      <c r="I4000" s="48"/>
      <c r="J4000" s="111"/>
      <c r="K4000" s="111"/>
    </row>
    <row r="4001" spans="2:11" x14ac:dyDescent="0.25">
      <c r="B4001" s="67"/>
      <c r="C4001" s="67"/>
      <c r="D4001" s="46"/>
      <c r="E4001" s="47"/>
      <c r="F4001" s="48"/>
      <c r="G4001" s="48"/>
      <c r="H4001" s="48"/>
      <c r="I4001" s="48"/>
      <c r="J4001" s="111"/>
      <c r="K4001" s="111"/>
    </row>
    <row r="4002" spans="2:11" x14ac:dyDescent="0.25">
      <c r="B4002" s="67"/>
      <c r="C4002" s="67"/>
      <c r="D4002" s="46"/>
      <c r="E4002" s="47"/>
      <c r="F4002" s="48"/>
      <c r="G4002" s="48"/>
      <c r="H4002" s="48"/>
      <c r="I4002" s="48"/>
      <c r="J4002" s="111"/>
      <c r="K4002" s="111"/>
    </row>
    <row r="4003" spans="2:11" x14ac:dyDescent="0.25">
      <c r="B4003" s="67"/>
      <c r="C4003" s="67"/>
      <c r="D4003" s="46"/>
      <c r="E4003" s="47"/>
      <c r="F4003" s="48"/>
      <c r="G4003" s="48"/>
      <c r="H4003" s="48"/>
      <c r="I4003" s="48"/>
      <c r="J4003" s="111"/>
      <c r="K4003" s="111"/>
    </row>
    <row r="4004" spans="2:11" x14ac:dyDescent="0.25">
      <c r="B4004" s="67"/>
      <c r="C4004" s="67"/>
      <c r="D4004" s="46"/>
      <c r="E4004" s="47"/>
      <c r="F4004" s="48"/>
      <c r="G4004" s="48"/>
      <c r="H4004" s="48"/>
      <c r="I4004" s="48"/>
      <c r="J4004" s="111"/>
      <c r="K4004" s="111"/>
    </row>
    <row r="4005" spans="2:11" x14ac:dyDescent="0.25">
      <c r="B4005" s="67"/>
      <c r="C4005" s="67"/>
      <c r="D4005" s="46"/>
      <c r="E4005" s="47"/>
      <c r="F4005" s="48"/>
      <c r="G4005" s="48"/>
      <c r="H4005" s="48"/>
      <c r="I4005" s="48"/>
      <c r="J4005" s="111"/>
      <c r="K4005" s="111"/>
    </row>
    <row r="4006" spans="2:11" x14ac:dyDescent="0.25">
      <c r="B4006" s="67"/>
      <c r="C4006" s="67"/>
      <c r="D4006" s="46"/>
      <c r="E4006" s="47"/>
      <c r="F4006" s="48"/>
      <c r="G4006" s="48"/>
      <c r="H4006" s="48"/>
      <c r="I4006" s="48"/>
      <c r="J4006" s="111"/>
      <c r="K4006" s="111"/>
    </row>
    <row r="4007" spans="2:11" x14ac:dyDescent="0.25">
      <c r="B4007" s="67"/>
      <c r="C4007" s="67"/>
      <c r="D4007" s="46"/>
      <c r="E4007" s="47"/>
      <c r="F4007" s="48"/>
      <c r="G4007" s="48"/>
      <c r="H4007" s="48"/>
      <c r="I4007" s="48"/>
      <c r="J4007" s="111"/>
      <c r="K4007" s="111"/>
    </row>
    <row r="4008" spans="2:11" x14ac:dyDescent="0.25">
      <c r="B4008" s="67"/>
      <c r="C4008" s="67"/>
      <c r="D4008" s="46"/>
      <c r="E4008" s="47"/>
      <c r="F4008" s="48"/>
      <c r="G4008" s="48"/>
      <c r="H4008" s="48"/>
      <c r="I4008" s="48"/>
      <c r="J4008" s="111"/>
      <c r="K4008" s="111"/>
    </row>
    <row r="4009" spans="2:11" x14ac:dyDescent="0.25">
      <c r="B4009" s="67"/>
      <c r="C4009" s="67"/>
      <c r="D4009" s="46"/>
      <c r="E4009" s="47"/>
      <c r="F4009" s="48"/>
      <c r="G4009" s="48"/>
      <c r="H4009" s="48"/>
      <c r="I4009" s="48"/>
      <c r="J4009" s="111"/>
      <c r="K4009" s="111"/>
    </row>
    <row r="4010" spans="2:11" x14ac:dyDescent="0.25">
      <c r="B4010" s="67"/>
      <c r="C4010" s="67"/>
      <c r="D4010" s="46"/>
      <c r="E4010" s="47"/>
      <c r="F4010" s="48"/>
      <c r="G4010" s="48"/>
      <c r="H4010" s="48"/>
      <c r="I4010" s="48"/>
      <c r="J4010" s="111"/>
      <c r="K4010" s="111"/>
    </row>
    <row r="4011" spans="2:11" x14ac:dyDescent="0.25">
      <c r="B4011" s="67"/>
      <c r="C4011" s="67"/>
      <c r="D4011" s="46"/>
      <c r="E4011" s="47"/>
      <c r="F4011" s="48"/>
      <c r="G4011" s="48"/>
      <c r="H4011" s="48"/>
      <c r="I4011" s="48"/>
      <c r="J4011" s="111"/>
      <c r="K4011" s="111"/>
    </row>
    <row r="4012" spans="2:11" x14ac:dyDescent="0.25">
      <c r="B4012" s="67"/>
      <c r="C4012" s="67"/>
      <c r="D4012" s="46"/>
      <c r="E4012" s="47"/>
      <c r="F4012" s="48"/>
      <c r="G4012" s="48"/>
      <c r="H4012" s="48"/>
      <c r="I4012" s="48"/>
      <c r="J4012" s="111"/>
      <c r="K4012" s="111"/>
    </row>
    <row r="4013" spans="2:11" x14ac:dyDescent="0.25">
      <c r="B4013" s="67"/>
      <c r="C4013" s="67"/>
      <c r="D4013" s="46"/>
      <c r="E4013" s="47"/>
      <c r="F4013" s="48"/>
      <c r="G4013" s="48"/>
      <c r="H4013" s="48"/>
      <c r="I4013" s="48"/>
      <c r="J4013" s="111"/>
      <c r="K4013" s="111"/>
    </row>
    <row r="4014" spans="2:11" x14ac:dyDescent="0.25">
      <c r="B4014" s="67"/>
      <c r="C4014" s="67"/>
      <c r="D4014" s="46"/>
      <c r="E4014" s="47"/>
      <c r="F4014" s="48"/>
      <c r="G4014" s="48"/>
      <c r="H4014" s="48"/>
      <c r="I4014" s="48"/>
      <c r="J4014" s="111"/>
      <c r="K4014" s="111"/>
    </row>
    <row r="4015" spans="2:11" x14ac:dyDescent="0.25">
      <c r="B4015" s="67"/>
      <c r="C4015" s="67"/>
      <c r="D4015" s="46"/>
      <c r="E4015" s="47"/>
      <c r="F4015" s="48"/>
      <c r="G4015" s="48"/>
      <c r="H4015" s="48"/>
      <c r="I4015" s="48"/>
      <c r="J4015" s="111"/>
      <c r="K4015" s="111"/>
    </row>
    <row r="4016" spans="2:11" x14ac:dyDescent="0.25">
      <c r="B4016" s="67"/>
      <c r="C4016" s="67"/>
      <c r="D4016" s="46"/>
      <c r="E4016" s="47"/>
      <c r="F4016" s="48"/>
      <c r="G4016" s="48"/>
      <c r="H4016" s="48"/>
      <c r="I4016" s="48"/>
      <c r="J4016" s="111"/>
      <c r="K4016" s="111"/>
    </row>
    <row r="4017" spans="2:11" x14ac:dyDescent="0.25">
      <c r="B4017" s="67"/>
      <c r="C4017" s="67"/>
      <c r="D4017" s="46"/>
      <c r="E4017" s="47"/>
      <c r="F4017" s="48"/>
      <c r="G4017" s="48"/>
      <c r="H4017" s="48"/>
      <c r="I4017" s="48"/>
      <c r="J4017" s="111"/>
      <c r="K4017" s="111"/>
    </row>
    <row r="4018" spans="2:11" x14ac:dyDescent="0.25">
      <c r="B4018" s="67"/>
      <c r="C4018" s="67"/>
      <c r="D4018" s="46"/>
      <c r="E4018" s="47"/>
      <c r="F4018" s="48"/>
      <c r="G4018" s="48"/>
      <c r="H4018" s="48"/>
      <c r="I4018" s="48"/>
      <c r="J4018" s="111"/>
      <c r="K4018" s="111"/>
    </row>
    <row r="4019" spans="2:11" x14ac:dyDescent="0.25">
      <c r="B4019" s="67"/>
      <c r="C4019" s="67"/>
      <c r="D4019" s="46"/>
      <c r="E4019" s="47"/>
      <c r="F4019" s="48"/>
      <c r="G4019" s="48"/>
      <c r="H4019" s="48"/>
      <c r="I4019" s="48"/>
      <c r="J4019" s="111"/>
      <c r="K4019" s="111"/>
    </row>
    <row r="4020" spans="2:11" x14ac:dyDescent="0.25">
      <c r="B4020" s="67"/>
      <c r="C4020" s="67"/>
      <c r="D4020" s="46"/>
      <c r="E4020" s="47"/>
      <c r="F4020" s="48"/>
      <c r="G4020" s="48"/>
      <c r="H4020" s="48"/>
      <c r="I4020" s="48"/>
      <c r="J4020" s="111"/>
      <c r="K4020" s="111"/>
    </row>
    <row r="4021" spans="2:11" x14ac:dyDescent="0.25">
      <c r="B4021" s="67"/>
      <c r="C4021" s="67"/>
      <c r="D4021" s="46"/>
      <c r="E4021" s="47"/>
      <c r="F4021" s="48"/>
      <c r="G4021" s="48"/>
      <c r="H4021" s="48"/>
      <c r="I4021" s="48"/>
      <c r="J4021" s="111"/>
      <c r="K4021" s="111"/>
    </row>
    <row r="4022" spans="2:11" x14ac:dyDescent="0.25">
      <c r="B4022" s="67"/>
      <c r="C4022" s="67"/>
      <c r="D4022" s="46"/>
      <c r="E4022" s="47"/>
      <c r="F4022" s="48"/>
      <c r="G4022" s="48"/>
      <c r="H4022" s="48"/>
      <c r="I4022" s="48"/>
      <c r="J4022" s="111"/>
      <c r="K4022" s="111"/>
    </row>
    <row r="4023" spans="2:11" x14ac:dyDescent="0.25">
      <c r="B4023" s="67"/>
      <c r="C4023" s="67"/>
      <c r="D4023" s="46"/>
      <c r="E4023" s="47"/>
      <c r="F4023" s="48"/>
      <c r="G4023" s="48"/>
      <c r="H4023" s="48"/>
      <c r="I4023" s="48"/>
      <c r="J4023" s="111"/>
      <c r="K4023" s="111"/>
    </row>
    <row r="4024" spans="2:11" x14ac:dyDescent="0.25">
      <c r="B4024" s="67"/>
      <c r="C4024" s="67"/>
      <c r="D4024" s="46"/>
      <c r="E4024" s="47"/>
      <c r="F4024" s="48"/>
      <c r="G4024" s="48"/>
      <c r="H4024" s="48"/>
      <c r="I4024" s="48"/>
      <c r="J4024" s="111"/>
      <c r="K4024" s="111"/>
    </row>
    <row r="4025" spans="2:11" x14ac:dyDescent="0.25">
      <c r="B4025" s="67"/>
      <c r="C4025" s="67"/>
      <c r="D4025" s="46"/>
      <c r="E4025" s="47"/>
      <c r="F4025" s="48"/>
      <c r="G4025" s="48"/>
      <c r="H4025" s="48"/>
      <c r="I4025" s="48"/>
      <c r="J4025" s="111"/>
      <c r="K4025" s="111"/>
    </row>
    <row r="4026" spans="2:11" x14ac:dyDescent="0.25">
      <c r="B4026" s="67"/>
      <c r="C4026" s="67"/>
      <c r="D4026" s="46"/>
      <c r="E4026" s="47"/>
      <c r="F4026" s="48"/>
      <c r="G4026" s="48"/>
      <c r="H4026" s="48"/>
      <c r="I4026" s="48"/>
      <c r="J4026" s="111"/>
      <c r="K4026" s="111"/>
    </row>
    <row r="4027" spans="2:11" x14ac:dyDescent="0.25">
      <c r="B4027" s="67"/>
      <c r="C4027" s="67"/>
      <c r="D4027" s="46"/>
      <c r="E4027" s="47"/>
      <c r="F4027" s="48"/>
      <c r="G4027" s="48"/>
      <c r="H4027" s="48"/>
      <c r="I4027" s="48"/>
      <c r="J4027" s="111"/>
      <c r="K4027" s="111"/>
    </row>
    <row r="4028" spans="2:11" x14ac:dyDescent="0.25">
      <c r="B4028" s="67"/>
      <c r="C4028" s="67"/>
      <c r="D4028" s="46"/>
      <c r="E4028" s="47"/>
      <c r="F4028" s="48"/>
      <c r="G4028" s="48"/>
      <c r="H4028" s="48"/>
      <c r="I4028" s="48"/>
      <c r="J4028" s="111"/>
      <c r="K4028" s="111"/>
    </row>
    <row r="4029" spans="2:11" x14ac:dyDescent="0.25">
      <c r="B4029" s="67"/>
      <c r="C4029" s="67"/>
      <c r="D4029" s="46"/>
      <c r="E4029" s="47"/>
      <c r="F4029" s="48"/>
      <c r="G4029" s="48"/>
      <c r="H4029" s="48"/>
      <c r="I4029" s="48"/>
      <c r="J4029" s="111"/>
      <c r="K4029" s="111"/>
    </row>
    <row r="4030" spans="2:11" x14ac:dyDescent="0.25">
      <c r="B4030" s="67"/>
      <c r="C4030" s="67"/>
      <c r="D4030" s="46"/>
      <c r="E4030" s="47"/>
      <c r="F4030" s="48"/>
      <c r="G4030" s="48"/>
      <c r="H4030" s="48"/>
      <c r="I4030" s="48"/>
      <c r="J4030" s="111"/>
      <c r="K4030" s="111"/>
    </row>
    <row r="4031" spans="2:11" x14ac:dyDescent="0.25">
      <c r="B4031" s="67"/>
      <c r="C4031" s="67"/>
      <c r="D4031" s="46"/>
      <c r="E4031" s="47"/>
      <c r="F4031" s="48"/>
      <c r="G4031" s="48"/>
      <c r="H4031" s="48"/>
      <c r="I4031" s="48"/>
      <c r="J4031" s="111"/>
      <c r="K4031" s="111"/>
    </row>
    <row r="4032" spans="2:11" x14ac:dyDescent="0.25">
      <c r="B4032" s="67"/>
      <c r="C4032" s="67"/>
      <c r="D4032" s="46"/>
      <c r="E4032" s="47"/>
      <c r="F4032" s="48"/>
      <c r="G4032" s="48"/>
      <c r="H4032" s="48"/>
      <c r="I4032" s="48"/>
      <c r="J4032" s="111"/>
      <c r="K4032" s="111"/>
    </row>
    <row r="4033" spans="2:11" x14ac:dyDescent="0.25">
      <c r="B4033" s="67"/>
      <c r="C4033" s="67"/>
      <c r="D4033" s="46"/>
      <c r="E4033" s="47"/>
      <c r="F4033" s="48"/>
      <c r="G4033" s="48"/>
      <c r="H4033" s="48"/>
      <c r="I4033" s="48"/>
      <c r="J4033" s="111"/>
      <c r="K4033" s="111"/>
    </row>
    <row r="4034" spans="2:11" x14ac:dyDescent="0.25">
      <c r="B4034" s="67"/>
      <c r="C4034" s="67"/>
      <c r="D4034" s="46"/>
      <c r="E4034" s="47"/>
      <c r="F4034" s="48"/>
      <c r="G4034" s="48"/>
      <c r="H4034" s="48"/>
      <c r="I4034" s="48"/>
      <c r="J4034" s="111"/>
      <c r="K4034" s="111"/>
    </row>
    <row r="4035" spans="2:11" x14ac:dyDescent="0.25">
      <c r="B4035" s="67"/>
      <c r="C4035" s="67"/>
      <c r="D4035" s="46"/>
      <c r="E4035" s="47"/>
      <c r="F4035" s="48"/>
      <c r="G4035" s="48"/>
      <c r="H4035" s="48"/>
      <c r="I4035" s="48"/>
      <c r="J4035" s="111"/>
      <c r="K4035" s="111"/>
    </row>
    <row r="4036" spans="2:11" x14ac:dyDescent="0.25">
      <c r="B4036" s="67"/>
      <c r="C4036" s="67"/>
      <c r="D4036" s="46"/>
      <c r="E4036" s="47"/>
      <c r="F4036" s="48"/>
      <c r="G4036" s="48"/>
      <c r="H4036" s="48"/>
      <c r="I4036" s="48"/>
      <c r="J4036" s="111"/>
      <c r="K4036" s="111"/>
    </row>
    <row r="4037" spans="2:11" x14ac:dyDescent="0.25">
      <c r="B4037" s="67"/>
      <c r="C4037" s="67"/>
      <c r="D4037" s="46"/>
      <c r="E4037" s="47"/>
      <c r="F4037" s="48"/>
      <c r="G4037" s="48"/>
      <c r="H4037" s="48"/>
      <c r="I4037" s="48"/>
      <c r="J4037" s="111"/>
      <c r="K4037" s="111"/>
    </row>
    <row r="4038" spans="2:11" x14ac:dyDescent="0.25">
      <c r="B4038" s="67"/>
      <c r="C4038" s="67"/>
      <c r="D4038" s="46"/>
      <c r="E4038" s="47"/>
      <c r="F4038" s="48"/>
      <c r="G4038" s="48"/>
      <c r="H4038" s="48"/>
      <c r="I4038" s="48"/>
      <c r="J4038" s="111"/>
      <c r="K4038" s="111"/>
    </row>
    <row r="4039" spans="2:11" x14ac:dyDescent="0.25">
      <c r="B4039" s="67"/>
      <c r="C4039" s="67"/>
      <c r="D4039" s="46"/>
      <c r="E4039" s="47"/>
      <c r="F4039" s="48"/>
      <c r="G4039" s="48"/>
      <c r="H4039" s="48"/>
      <c r="I4039" s="48"/>
      <c r="J4039" s="111"/>
      <c r="K4039" s="111"/>
    </row>
    <row r="4040" spans="2:11" x14ac:dyDescent="0.25">
      <c r="B4040" s="67"/>
      <c r="C4040" s="67"/>
      <c r="D4040" s="46"/>
      <c r="E4040" s="47"/>
      <c r="F4040" s="48"/>
      <c r="G4040" s="48"/>
      <c r="H4040" s="48"/>
      <c r="I4040" s="48"/>
      <c r="J4040" s="111"/>
      <c r="K4040" s="111"/>
    </row>
    <row r="4041" spans="2:11" x14ac:dyDescent="0.25">
      <c r="B4041" s="67"/>
      <c r="C4041" s="67"/>
      <c r="D4041" s="46"/>
      <c r="E4041" s="47"/>
      <c r="F4041" s="48"/>
      <c r="G4041" s="48"/>
      <c r="H4041" s="48"/>
      <c r="I4041" s="48"/>
      <c r="J4041" s="111"/>
      <c r="K4041" s="111"/>
    </row>
    <row r="4042" spans="2:11" x14ac:dyDescent="0.25">
      <c r="B4042" s="67"/>
      <c r="C4042" s="67"/>
      <c r="D4042" s="46"/>
      <c r="E4042" s="47"/>
      <c r="F4042" s="48"/>
      <c r="G4042" s="48"/>
      <c r="H4042" s="48"/>
      <c r="I4042" s="48"/>
      <c r="J4042" s="111"/>
      <c r="K4042" s="111"/>
    </row>
    <row r="4043" spans="2:11" x14ac:dyDescent="0.25">
      <c r="B4043" s="67"/>
      <c r="C4043" s="67"/>
      <c r="D4043" s="46"/>
      <c r="E4043" s="47"/>
      <c r="F4043" s="48"/>
      <c r="G4043" s="48"/>
      <c r="H4043" s="48"/>
      <c r="I4043" s="48"/>
      <c r="J4043" s="111"/>
      <c r="K4043" s="111"/>
    </row>
    <row r="4044" spans="2:11" x14ac:dyDescent="0.25">
      <c r="B4044" s="67"/>
      <c r="C4044" s="67"/>
      <c r="D4044" s="46"/>
      <c r="E4044" s="47"/>
      <c r="F4044" s="48"/>
      <c r="G4044" s="48"/>
      <c r="H4044" s="48"/>
      <c r="I4044" s="48"/>
      <c r="J4044" s="111"/>
      <c r="K4044" s="111"/>
    </row>
    <row r="4045" spans="2:11" x14ac:dyDescent="0.25">
      <c r="B4045" s="67"/>
      <c r="C4045" s="67"/>
      <c r="D4045" s="46"/>
      <c r="E4045" s="47"/>
      <c r="F4045" s="48"/>
      <c r="G4045" s="48"/>
      <c r="H4045" s="48"/>
      <c r="I4045" s="48"/>
      <c r="J4045" s="111"/>
      <c r="K4045" s="111"/>
    </row>
    <row r="4046" spans="2:11" x14ac:dyDescent="0.25">
      <c r="B4046" s="67"/>
      <c r="C4046" s="67"/>
      <c r="D4046" s="46"/>
      <c r="E4046" s="47"/>
      <c r="F4046" s="48"/>
      <c r="G4046" s="48"/>
      <c r="H4046" s="48"/>
      <c r="I4046" s="48"/>
      <c r="J4046" s="111"/>
      <c r="K4046" s="111"/>
    </row>
    <row r="4047" spans="2:11" x14ac:dyDescent="0.25">
      <c r="B4047" s="67"/>
      <c r="C4047" s="67"/>
      <c r="D4047" s="46"/>
      <c r="E4047" s="47"/>
      <c r="F4047" s="48"/>
      <c r="G4047" s="48"/>
      <c r="H4047" s="48"/>
      <c r="I4047" s="48"/>
      <c r="J4047" s="111"/>
      <c r="K4047" s="111"/>
    </row>
    <row r="4048" spans="2:11" x14ac:dyDescent="0.25">
      <c r="B4048" s="67"/>
      <c r="C4048" s="67"/>
      <c r="D4048" s="46"/>
      <c r="E4048" s="47"/>
      <c r="F4048" s="48"/>
      <c r="G4048" s="48"/>
      <c r="H4048" s="48"/>
      <c r="I4048" s="48"/>
      <c r="J4048" s="111"/>
      <c r="K4048" s="111"/>
    </row>
    <row r="4049" spans="2:11" x14ac:dyDescent="0.25">
      <c r="B4049" s="67"/>
      <c r="C4049" s="67"/>
      <c r="D4049" s="46"/>
      <c r="E4049" s="47"/>
      <c r="F4049" s="48"/>
      <c r="G4049" s="48"/>
      <c r="H4049" s="48"/>
      <c r="I4049" s="48"/>
      <c r="J4049" s="111"/>
      <c r="K4049" s="111"/>
    </row>
    <row r="4050" spans="2:11" x14ac:dyDescent="0.25">
      <c r="B4050" s="67"/>
      <c r="C4050" s="67"/>
      <c r="D4050" s="46"/>
      <c r="E4050" s="47"/>
      <c r="F4050" s="48"/>
      <c r="G4050" s="48"/>
      <c r="H4050" s="48"/>
      <c r="I4050" s="48"/>
      <c r="J4050" s="111"/>
      <c r="K4050" s="111"/>
    </row>
    <row r="4051" spans="2:11" x14ac:dyDescent="0.25">
      <c r="B4051" s="67"/>
      <c r="C4051" s="67"/>
      <c r="D4051" s="46"/>
      <c r="E4051" s="47"/>
      <c r="F4051" s="48"/>
      <c r="G4051" s="48"/>
      <c r="H4051" s="48"/>
      <c r="I4051" s="48"/>
      <c r="J4051" s="111"/>
      <c r="K4051" s="111"/>
    </row>
    <row r="4052" spans="2:11" x14ac:dyDescent="0.25">
      <c r="B4052" s="67"/>
      <c r="C4052" s="67"/>
      <c r="D4052" s="46"/>
      <c r="E4052" s="47"/>
      <c r="F4052" s="48"/>
      <c r="G4052" s="48"/>
      <c r="H4052" s="48"/>
      <c r="I4052" s="48"/>
      <c r="J4052" s="111"/>
      <c r="K4052" s="111"/>
    </row>
    <row r="4053" spans="2:11" x14ac:dyDescent="0.25">
      <c r="B4053" s="67"/>
      <c r="C4053" s="67"/>
      <c r="D4053" s="46"/>
      <c r="E4053" s="47"/>
      <c r="F4053" s="48"/>
      <c r="G4053" s="48"/>
      <c r="H4053" s="48"/>
      <c r="I4053" s="48"/>
      <c r="J4053" s="111"/>
      <c r="K4053" s="111"/>
    </row>
    <row r="4054" spans="2:11" x14ac:dyDescent="0.25">
      <c r="B4054" s="67"/>
      <c r="C4054" s="67"/>
      <c r="D4054" s="46"/>
      <c r="E4054" s="47"/>
      <c r="F4054" s="48"/>
      <c r="G4054" s="48"/>
      <c r="H4054" s="48"/>
      <c r="I4054" s="48"/>
      <c r="J4054" s="111"/>
      <c r="K4054" s="111"/>
    </row>
    <row r="4055" spans="2:11" x14ac:dyDescent="0.25">
      <c r="B4055" s="67"/>
      <c r="C4055" s="67"/>
      <c r="D4055" s="46"/>
      <c r="E4055" s="47"/>
      <c r="F4055" s="48"/>
      <c r="G4055" s="48"/>
      <c r="H4055" s="48"/>
      <c r="I4055" s="48"/>
      <c r="J4055" s="111"/>
      <c r="K4055" s="111"/>
    </row>
    <row r="4056" spans="2:11" x14ac:dyDescent="0.25">
      <c r="B4056" s="67"/>
      <c r="C4056" s="67"/>
      <c r="D4056" s="46"/>
      <c r="E4056" s="47"/>
      <c r="F4056" s="48"/>
      <c r="G4056" s="48"/>
      <c r="H4056" s="48"/>
      <c r="I4056" s="48"/>
      <c r="J4056" s="111"/>
      <c r="K4056" s="111"/>
    </row>
    <row r="4057" spans="2:11" x14ac:dyDescent="0.25">
      <c r="B4057" s="67"/>
      <c r="C4057" s="67"/>
      <c r="D4057" s="46"/>
      <c r="E4057" s="47"/>
      <c r="F4057" s="48"/>
      <c r="G4057" s="48"/>
      <c r="H4057" s="48"/>
      <c r="I4057" s="48"/>
      <c r="J4057" s="111"/>
      <c r="K4057" s="111"/>
    </row>
    <row r="4058" spans="2:11" x14ac:dyDescent="0.25">
      <c r="B4058" s="67"/>
      <c r="C4058" s="67"/>
      <c r="D4058" s="46"/>
      <c r="E4058" s="47"/>
      <c r="F4058" s="48"/>
      <c r="G4058" s="48"/>
      <c r="H4058" s="48"/>
      <c r="I4058" s="48"/>
      <c r="J4058" s="111"/>
      <c r="K4058" s="111"/>
    </row>
    <row r="4059" spans="2:11" x14ac:dyDescent="0.25">
      <c r="B4059" s="67"/>
      <c r="C4059" s="67"/>
      <c r="D4059" s="46"/>
      <c r="E4059" s="47"/>
      <c r="F4059" s="48"/>
      <c r="G4059" s="48"/>
      <c r="H4059" s="48"/>
      <c r="I4059" s="48"/>
      <c r="J4059" s="111"/>
      <c r="K4059" s="111"/>
    </row>
    <row r="4060" spans="2:11" x14ac:dyDescent="0.25">
      <c r="B4060" s="67"/>
      <c r="C4060" s="67"/>
      <c r="D4060" s="46"/>
      <c r="E4060" s="47"/>
      <c r="F4060" s="48"/>
      <c r="G4060" s="48"/>
      <c r="H4060" s="48"/>
      <c r="I4060" s="48"/>
      <c r="J4060" s="111"/>
      <c r="K4060" s="111"/>
    </row>
    <row r="4061" spans="2:11" x14ac:dyDescent="0.25">
      <c r="B4061" s="67"/>
      <c r="C4061" s="67"/>
      <c r="D4061" s="46"/>
      <c r="E4061" s="47"/>
      <c r="F4061" s="48"/>
      <c r="G4061" s="48"/>
      <c r="H4061" s="48"/>
      <c r="I4061" s="48"/>
      <c r="J4061" s="111"/>
      <c r="K4061" s="111"/>
    </row>
    <row r="4062" spans="2:11" x14ac:dyDescent="0.25">
      <c r="B4062" s="67"/>
      <c r="C4062" s="67"/>
      <c r="D4062" s="46"/>
      <c r="E4062" s="47"/>
      <c r="F4062" s="48"/>
      <c r="G4062" s="48"/>
      <c r="H4062" s="48"/>
      <c r="I4062" s="48"/>
      <c r="J4062" s="111"/>
      <c r="K4062" s="111"/>
    </row>
    <row r="4063" spans="2:11" x14ac:dyDescent="0.25">
      <c r="B4063" s="67"/>
      <c r="C4063" s="67"/>
      <c r="D4063" s="46"/>
      <c r="E4063" s="47"/>
      <c r="F4063" s="48"/>
      <c r="G4063" s="48"/>
      <c r="H4063" s="48"/>
      <c r="I4063" s="48"/>
      <c r="J4063" s="111"/>
      <c r="K4063" s="111"/>
    </row>
    <row r="4064" spans="2:11" x14ac:dyDescent="0.25">
      <c r="B4064" s="67"/>
      <c r="C4064" s="67"/>
      <c r="D4064" s="46"/>
      <c r="E4064" s="47"/>
      <c r="F4064" s="48"/>
      <c r="G4064" s="48"/>
      <c r="H4064" s="48"/>
      <c r="I4064" s="48"/>
      <c r="J4064" s="111"/>
      <c r="K4064" s="111"/>
    </row>
    <row r="4065" spans="2:11" x14ac:dyDescent="0.25">
      <c r="B4065" s="67"/>
      <c r="C4065" s="67"/>
      <c r="D4065" s="46"/>
      <c r="E4065" s="47"/>
      <c r="F4065" s="48"/>
      <c r="G4065" s="48"/>
      <c r="H4065" s="48"/>
      <c r="I4065" s="48"/>
      <c r="J4065" s="111"/>
      <c r="K4065" s="111"/>
    </row>
    <row r="4066" spans="2:11" x14ac:dyDescent="0.25">
      <c r="B4066" s="67"/>
      <c r="C4066" s="67"/>
      <c r="D4066" s="46"/>
      <c r="E4066" s="47"/>
      <c r="F4066" s="48"/>
      <c r="G4066" s="48"/>
      <c r="H4066" s="48"/>
      <c r="I4066" s="48"/>
      <c r="J4066" s="111"/>
      <c r="K4066" s="111"/>
    </row>
    <row r="4067" spans="2:11" x14ac:dyDescent="0.25">
      <c r="B4067" s="67"/>
      <c r="C4067" s="67"/>
      <c r="D4067" s="46"/>
      <c r="E4067" s="47"/>
      <c r="F4067" s="48"/>
      <c r="G4067" s="48"/>
      <c r="H4067" s="48"/>
      <c r="I4067" s="48"/>
      <c r="J4067" s="111"/>
      <c r="K4067" s="111"/>
    </row>
    <row r="4068" spans="2:11" x14ac:dyDescent="0.25">
      <c r="B4068" s="67"/>
      <c r="C4068" s="67"/>
      <c r="D4068" s="46"/>
      <c r="E4068" s="47"/>
      <c r="F4068" s="48"/>
      <c r="G4068" s="48"/>
      <c r="H4068" s="48"/>
      <c r="I4068" s="48"/>
      <c r="J4068" s="111"/>
      <c r="K4068" s="111"/>
    </row>
    <row r="4069" spans="2:11" x14ac:dyDescent="0.25">
      <c r="B4069" s="67"/>
      <c r="C4069" s="67"/>
      <c r="D4069" s="46"/>
      <c r="E4069" s="47"/>
      <c r="F4069" s="48"/>
      <c r="G4069" s="48"/>
      <c r="H4069" s="48"/>
      <c r="I4069" s="48"/>
      <c r="J4069" s="111"/>
      <c r="K4069" s="111"/>
    </row>
    <row r="4070" spans="2:11" x14ac:dyDescent="0.25">
      <c r="B4070" s="67"/>
      <c r="C4070" s="67"/>
      <c r="D4070" s="46"/>
      <c r="E4070" s="47"/>
      <c r="F4070" s="48"/>
      <c r="G4070" s="48"/>
      <c r="H4070" s="48"/>
      <c r="I4070" s="48"/>
      <c r="J4070" s="111"/>
      <c r="K4070" s="111"/>
    </row>
    <row r="4071" spans="2:11" x14ac:dyDescent="0.25">
      <c r="B4071" s="67"/>
      <c r="C4071" s="67"/>
      <c r="D4071" s="46"/>
      <c r="E4071" s="47"/>
      <c r="F4071" s="48"/>
      <c r="G4071" s="48"/>
      <c r="H4071" s="48"/>
      <c r="I4071" s="48"/>
      <c r="J4071" s="111"/>
      <c r="K4071" s="111"/>
    </row>
    <row r="4072" spans="2:11" x14ac:dyDescent="0.25">
      <c r="B4072" s="67"/>
      <c r="C4072" s="67"/>
      <c r="D4072" s="46"/>
      <c r="E4072" s="47"/>
      <c r="F4072" s="48"/>
      <c r="G4072" s="48"/>
      <c r="H4072" s="48"/>
      <c r="I4072" s="48"/>
      <c r="J4072" s="111"/>
      <c r="K4072" s="111"/>
    </row>
    <row r="4073" spans="2:11" x14ac:dyDescent="0.25">
      <c r="B4073" s="67"/>
      <c r="C4073" s="67"/>
      <c r="D4073" s="46"/>
      <c r="E4073" s="47"/>
      <c r="F4073" s="48"/>
      <c r="G4073" s="48"/>
      <c r="H4073" s="48"/>
      <c r="I4073" s="48"/>
      <c r="J4073" s="111"/>
      <c r="K4073" s="111"/>
    </row>
    <row r="4074" spans="2:11" x14ac:dyDescent="0.25">
      <c r="B4074" s="67"/>
      <c r="C4074" s="67"/>
      <c r="D4074" s="46"/>
      <c r="E4074" s="47"/>
      <c r="F4074" s="48"/>
      <c r="G4074" s="48"/>
      <c r="H4074" s="48"/>
      <c r="I4074" s="48"/>
      <c r="J4074" s="111"/>
      <c r="K4074" s="111"/>
    </row>
    <row r="4075" spans="2:11" x14ac:dyDescent="0.25">
      <c r="B4075" s="67"/>
      <c r="C4075" s="67"/>
      <c r="D4075" s="46"/>
      <c r="E4075" s="47"/>
      <c r="F4075" s="48"/>
      <c r="G4075" s="48"/>
      <c r="H4075" s="48"/>
      <c r="I4075" s="48"/>
      <c r="J4075" s="111"/>
      <c r="K4075" s="111"/>
    </row>
    <row r="4076" spans="2:11" x14ac:dyDescent="0.25">
      <c r="B4076" s="67"/>
      <c r="C4076" s="67"/>
      <c r="D4076" s="46"/>
      <c r="E4076" s="47"/>
      <c r="F4076" s="48"/>
      <c r="G4076" s="48"/>
      <c r="H4076" s="48"/>
      <c r="I4076" s="48"/>
      <c r="J4076" s="111"/>
      <c r="K4076" s="111"/>
    </row>
    <row r="4077" spans="2:11" x14ac:dyDescent="0.25">
      <c r="B4077" s="67"/>
      <c r="C4077" s="67"/>
      <c r="D4077" s="46"/>
      <c r="E4077" s="47"/>
      <c r="F4077" s="48"/>
      <c r="G4077" s="48"/>
      <c r="H4077" s="48"/>
      <c r="I4077" s="48"/>
      <c r="J4077" s="111"/>
      <c r="K4077" s="111"/>
    </row>
    <row r="4078" spans="2:11" x14ac:dyDescent="0.25">
      <c r="B4078" s="67"/>
      <c r="C4078" s="67"/>
      <c r="D4078" s="46"/>
      <c r="E4078" s="47"/>
      <c r="F4078" s="48"/>
      <c r="G4078" s="48"/>
      <c r="H4078" s="48"/>
      <c r="I4078" s="48"/>
      <c r="J4078" s="111"/>
      <c r="K4078" s="111"/>
    </row>
    <row r="4079" spans="2:11" x14ac:dyDescent="0.25">
      <c r="B4079" s="67"/>
      <c r="C4079" s="67"/>
      <c r="D4079" s="46"/>
      <c r="E4079" s="47"/>
      <c r="F4079" s="48"/>
      <c r="G4079" s="48"/>
      <c r="H4079" s="48"/>
      <c r="I4079" s="48"/>
      <c r="J4079" s="111"/>
      <c r="K4079" s="111"/>
    </row>
    <row r="4080" spans="2:11" x14ac:dyDescent="0.25">
      <c r="B4080" s="67"/>
      <c r="C4080" s="67"/>
      <c r="D4080" s="46"/>
      <c r="E4080" s="47"/>
      <c r="F4080" s="48"/>
      <c r="G4080" s="48"/>
      <c r="H4080" s="48"/>
      <c r="I4080" s="48"/>
      <c r="J4080" s="111"/>
      <c r="K4080" s="111"/>
    </row>
    <row r="4081" spans="2:11" x14ac:dyDescent="0.25">
      <c r="B4081" s="67"/>
      <c r="C4081" s="67"/>
      <c r="D4081" s="46"/>
      <c r="E4081" s="47"/>
      <c r="F4081" s="48"/>
      <c r="G4081" s="48"/>
      <c r="H4081" s="48"/>
      <c r="I4081" s="48"/>
      <c r="J4081" s="111"/>
      <c r="K4081" s="111"/>
    </row>
    <row r="4082" spans="2:11" x14ac:dyDescent="0.25">
      <c r="B4082" s="67"/>
      <c r="C4082" s="67"/>
      <c r="D4082" s="46"/>
      <c r="E4082" s="47"/>
      <c r="F4082" s="48"/>
      <c r="G4082" s="48"/>
      <c r="H4082" s="48"/>
      <c r="I4082" s="48"/>
      <c r="J4082" s="111"/>
      <c r="K4082" s="111"/>
    </row>
    <row r="4083" spans="2:11" x14ac:dyDescent="0.25">
      <c r="B4083" s="67"/>
      <c r="C4083" s="67"/>
      <c r="D4083" s="46"/>
      <c r="E4083" s="47"/>
      <c r="F4083" s="48"/>
      <c r="G4083" s="48"/>
      <c r="H4083" s="48"/>
      <c r="I4083" s="48"/>
      <c r="J4083" s="111"/>
      <c r="K4083" s="111"/>
    </row>
    <row r="4084" spans="2:11" x14ac:dyDescent="0.25">
      <c r="B4084" s="67"/>
      <c r="C4084" s="67"/>
      <c r="D4084" s="46"/>
      <c r="E4084" s="47"/>
      <c r="F4084" s="48"/>
      <c r="G4084" s="48"/>
      <c r="H4084" s="48"/>
      <c r="I4084" s="48"/>
      <c r="J4084" s="111"/>
      <c r="K4084" s="111"/>
    </row>
    <row r="4085" spans="2:11" x14ac:dyDescent="0.25">
      <c r="B4085" s="67"/>
      <c r="C4085" s="67"/>
      <c r="D4085" s="46"/>
      <c r="E4085" s="47"/>
      <c r="F4085" s="48"/>
      <c r="G4085" s="48"/>
      <c r="H4085" s="48"/>
      <c r="I4085" s="48"/>
      <c r="J4085" s="111"/>
      <c r="K4085" s="111"/>
    </row>
    <row r="4086" spans="2:11" x14ac:dyDescent="0.25">
      <c r="B4086" s="67"/>
      <c r="C4086" s="67"/>
      <c r="D4086" s="46"/>
      <c r="E4086" s="47"/>
      <c r="F4086" s="48"/>
      <c r="G4086" s="48"/>
      <c r="H4086" s="48"/>
      <c r="I4086" s="48"/>
      <c r="J4086" s="111"/>
      <c r="K4086" s="111"/>
    </row>
    <row r="4087" spans="2:11" x14ac:dyDescent="0.25">
      <c r="B4087" s="67"/>
      <c r="C4087" s="67"/>
      <c r="D4087" s="46"/>
      <c r="E4087" s="47"/>
      <c r="F4087" s="48"/>
      <c r="G4087" s="48"/>
      <c r="H4087" s="48"/>
      <c r="I4087" s="48"/>
      <c r="J4087" s="111"/>
      <c r="K4087" s="111"/>
    </row>
    <row r="4088" spans="2:11" x14ac:dyDescent="0.25">
      <c r="B4088" s="67"/>
      <c r="C4088" s="67"/>
      <c r="D4088" s="46"/>
      <c r="E4088" s="47"/>
      <c r="F4088" s="48"/>
      <c r="G4088" s="48"/>
      <c r="H4088" s="48"/>
      <c r="I4088" s="48"/>
      <c r="J4088" s="111"/>
      <c r="K4088" s="111"/>
    </row>
    <row r="4089" spans="2:11" x14ac:dyDescent="0.25">
      <c r="B4089" s="67"/>
      <c r="C4089" s="67"/>
      <c r="D4089" s="46"/>
      <c r="E4089" s="47"/>
      <c r="F4089" s="48"/>
      <c r="G4089" s="48"/>
      <c r="H4089" s="48"/>
      <c r="I4089" s="48"/>
      <c r="J4089" s="111"/>
      <c r="K4089" s="111"/>
    </row>
    <row r="4090" spans="2:11" x14ac:dyDescent="0.25">
      <c r="B4090" s="67"/>
      <c r="C4090" s="67"/>
      <c r="D4090" s="46"/>
      <c r="E4090" s="47"/>
      <c r="F4090" s="48"/>
      <c r="G4090" s="48"/>
      <c r="H4090" s="48"/>
      <c r="I4090" s="48"/>
      <c r="J4090" s="111"/>
      <c r="K4090" s="111"/>
    </row>
    <row r="4091" spans="2:11" x14ac:dyDescent="0.25">
      <c r="B4091" s="67"/>
      <c r="C4091" s="67"/>
      <c r="D4091" s="46"/>
      <c r="E4091" s="47"/>
      <c r="F4091" s="48"/>
      <c r="G4091" s="48"/>
      <c r="H4091" s="48"/>
      <c r="I4091" s="48"/>
      <c r="J4091" s="111"/>
      <c r="K4091" s="111"/>
    </row>
    <row r="4092" spans="2:11" x14ac:dyDescent="0.25">
      <c r="B4092" s="67"/>
      <c r="C4092" s="67"/>
      <c r="D4092" s="46"/>
      <c r="E4092" s="47"/>
      <c r="F4092" s="48"/>
      <c r="G4092" s="48"/>
      <c r="H4092" s="48"/>
      <c r="I4092" s="48"/>
      <c r="J4092" s="111"/>
      <c r="K4092" s="111"/>
    </row>
    <row r="4093" spans="2:11" x14ac:dyDescent="0.25">
      <c r="B4093" s="67"/>
      <c r="C4093" s="67"/>
      <c r="D4093" s="46"/>
      <c r="E4093" s="47"/>
      <c r="F4093" s="48"/>
      <c r="G4093" s="48"/>
      <c r="H4093" s="48"/>
      <c r="I4093" s="48"/>
      <c r="J4093" s="111"/>
      <c r="K4093" s="111"/>
    </row>
    <row r="4094" spans="2:11" x14ac:dyDescent="0.25">
      <c r="B4094" s="67"/>
      <c r="C4094" s="67"/>
      <c r="D4094" s="46"/>
      <c r="E4094" s="47"/>
      <c r="F4094" s="48"/>
      <c r="G4094" s="48"/>
      <c r="H4094" s="48"/>
      <c r="I4094" s="48"/>
      <c r="J4094" s="111"/>
      <c r="K4094" s="111"/>
    </row>
    <row r="4095" spans="2:11" x14ac:dyDescent="0.25">
      <c r="B4095" s="67"/>
      <c r="C4095" s="67"/>
      <c r="D4095" s="46"/>
      <c r="E4095" s="47"/>
      <c r="F4095" s="48"/>
      <c r="G4095" s="48"/>
      <c r="H4095" s="48"/>
      <c r="I4095" s="48"/>
      <c r="J4095" s="111"/>
      <c r="K4095" s="111"/>
    </row>
    <row r="4096" spans="2:11" x14ac:dyDescent="0.25">
      <c r="B4096" s="67"/>
      <c r="C4096" s="67"/>
      <c r="D4096" s="46"/>
      <c r="E4096" s="47"/>
      <c r="F4096" s="48"/>
      <c r="G4096" s="48"/>
      <c r="H4096" s="48"/>
      <c r="I4096" s="48"/>
      <c r="J4096" s="111"/>
      <c r="K4096" s="111"/>
    </row>
    <row r="4097" spans="2:11" x14ac:dyDescent="0.25">
      <c r="B4097" s="67"/>
      <c r="C4097" s="67"/>
      <c r="D4097" s="46"/>
      <c r="E4097" s="47"/>
      <c r="F4097" s="48"/>
      <c r="G4097" s="48"/>
      <c r="H4097" s="48"/>
      <c r="I4097" s="48"/>
      <c r="J4097" s="111"/>
      <c r="K4097" s="111"/>
    </row>
    <row r="4098" spans="2:11" x14ac:dyDescent="0.25">
      <c r="B4098" s="67"/>
      <c r="C4098" s="67"/>
      <c r="D4098" s="46"/>
      <c r="E4098" s="47"/>
      <c r="F4098" s="48"/>
      <c r="G4098" s="48"/>
      <c r="H4098" s="48"/>
      <c r="I4098" s="48"/>
      <c r="J4098" s="111"/>
      <c r="K4098" s="111"/>
    </row>
    <row r="4099" spans="2:11" x14ac:dyDescent="0.25">
      <c r="B4099" s="67"/>
      <c r="C4099" s="67"/>
      <c r="D4099" s="46"/>
      <c r="E4099" s="47"/>
      <c r="F4099" s="48"/>
      <c r="G4099" s="48"/>
      <c r="H4099" s="48"/>
      <c r="I4099" s="48"/>
      <c r="J4099" s="111"/>
      <c r="K4099" s="111"/>
    </row>
    <row r="4100" spans="2:11" x14ac:dyDescent="0.25">
      <c r="B4100" s="67"/>
      <c r="C4100" s="67"/>
      <c r="D4100" s="46"/>
      <c r="E4100" s="47"/>
      <c r="F4100" s="48"/>
      <c r="G4100" s="48"/>
      <c r="H4100" s="48"/>
      <c r="I4100" s="48"/>
      <c r="J4100" s="111"/>
      <c r="K4100" s="111"/>
    </row>
    <row r="4101" spans="2:11" x14ac:dyDescent="0.25">
      <c r="B4101" s="67"/>
      <c r="C4101" s="67"/>
      <c r="D4101" s="46"/>
      <c r="E4101" s="47"/>
      <c r="F4101" s="48"/>
      <c r="G4101" s="48"/>
      <c r="H4101" s="48"/>
      <c r="I4101" s="48"/>
      <c r="J4101" s="111"/>
      <c r="K4101" s="111"/>
    </row>
    <row r="4102" spans="2:11" x14ac:dyDescent="0.25">
      <c r="B4102" s="67"/>
      <c r="C4102" s="67"/>
      <c r="D4102" s="46"/>
      <c r="E4102" s="47"/>
      <c r="F4102" s="48"/>
      <c r="G4102" s="48"/>
      <c r="H4102" s="48"/>
      <c r="I4102" s="48"/>
      <c r="J4102" s="111"/>
      <c r="K4102" s="111"/>
    </row>
    <row r="4103" spans="2:11" x14ac:dyDescent="0.25">
      <c r="B4103" s="67"/>
      <c r="C4103" s="67"/>
      <c r="D4103" s="46"/>
      <c r="E4103" s="47"/>
      <c r="F4103" s="48"/>
      <c r="G4103" s="48"/>
      <c r="H4103" s="48"/>
      <c r="I4103" s="48"/>
      <c r="J4103" s="111"/>
      <c r="K4103" s="111"/>
    </row>
    <row r="4104" spans="2:11" x14ac:dyDescent="0.25">
      <c r="B4104" s="67"/>
      <c r="C4104" s="67"/>
      <c r="D4104" s="46"/>
      <c r="E4104" s="47"/>
      <c r="F4104" s="48"/>
      <c r="G4104" s="48"/>
      <c r="H4104" s="48"/>
      <c r="I4104" s="48"/>
      <c r="J4104" s="111"/>
      <c r="K4104" s="111"/>
    </row>
    <row r="4105" spans="2:11" x14ac:dyDescent="0.25">
      <c r="B4105" s="67"/>
      <c r="C4105" s="67"/>
      <c r="D4105" s="46"/>
      <c r="E4105" s="47"/>
      <c r="F4105" s="48"/>
      <c r="G4105" s="48"/>
      <c r="H4105" s="48"/>
      <c r="I4105" s="48"/>
      <c r="J4105" s="111"/>
      <c r="K4105" s="111"/>
    </row>
    <row r="4106" spans="2:11" x14ac:dyDescent="0.25">
      <c r="B4106" s="67"/>
      <c r="C4106" s="67"/>
      <c r="D4106" s="46"/>
      <c r="E4106" s="47"/>
      <c r="F4106" s="48"/>
      <c r="G4106" s="48"/>
      <c r="H4106" s="48"/>
      <c r="I4106" s="48"/>
      <c r="J4106" s="111"/>
      <c r="K4106" s="111"/>
    </row>
    <row r="4107" spans="2:11" x14ac:dyDescent="0.25">
      <c r="B4107" s="67"/>
      <c r="C4107" s="67"/>
      <c r="D4107" s="46"/>
      <c r="E4107" s="47"/>
      <c r="F4107" s="48"/>
      <c r="G4107" s="48"/>
      <c r="H4107" s="48"/>
      <c r="I4107" s="48"/>
      <c r="J4107" s="111"/>
      <c r="K4107" s="111"/>
    </row>
    <row r="4108" spans="2:11" x14ac:dyDescent="0.25">
      <c r="B4108" s="67"/>
      <c r="C4108" s="67"/>
      <c r="D4108" s="46"/>
      <c r="E4108" s="47"/>
      <c r="F4108" s="48"/>
      <c r="G4108" s="48"/>
      <c r="H4108" s="48"/>
      <c r="I4108" s="48"/>
      <c r="J4108" s="111"/>
      <c r="K4108" s="111"/>
    </row>
    <row r="4109" spans="2:11" x14ac:dyDescent="0.25">
      <c r="B4109" s="67"/>
      <c r="C4109" s="67"/>
      <c r="D4109" s="46"/>
      <c r="E4109" s="47"/>
      <c r="F4109" s="48"/>
      <c r="G4109" s="48"/>
      <c r="H4109" s="48"/>
      <c r="I4109" s="48"/>
      <c r="J4109" s="111"/>
      <c r="K4109" s="111"/>
    </row>
    <row r="4110" spans="2:11" x14ac:dyDescent="0.25">
      <c r="B4110" s="67"/>
      <c r="C4110" s="67"/>
      <c r="D4110" s="46"/>
      <c r="E4110" s="47"/>
      <c r="F4110" s="48"/>
      <c r="G4110" s="48"/>
      <c r="H4110" s="48"/>
      <c r="I4110" s="48"/>
      <c r="J4110" s="111"/>
      <c r="K4110" s="111"/>
    </row>
    <row r="4111" spans="2:11" x14ac:dyDescent="0.25">
      <c r="B4111" s="67"/>
      <c r="C4111" s="67"/>
      <c r="D4111" s="46"/>
      <c r="E4111" s="47"/>
      <c r="F4111" s="48"/>
      <c r="G4111" s="48"/>
      <c r="H4111" s="48"/>
      <c r="I4111" s="48"/>
      <c r="J4111" s="111"/>
      <c r="K4111" s="111"/>
    </row>
    <row r="4112" spans="2:11" x14ac:dyDescent="0.25">
      <c r="B4112" s="67"/>
      <c r="C4112" s="67"/>
      <c r="D4112" s="46"/>
      <c r="E4112" s="47"/>
      <c r="F4112" s="48"/>
      <c r="G4112" s="48"/>
      <c r="H4112" s="48"/>
      <c r="I4112" s="48"/>
      <c r="J4112" s="111"/>
      <c r="K4112" s="111"/>
    </row>
    <row r="4113" spans="2:11" x14ac:dyDescent="0.25">
      <c r="B4113" s="67"/>
      <c r="C4113" s="67"/>
      <c r="D4113" s="46"/>
      <c r="E4113" s="47"/>
      <c r="F4113" s="48"/>
      <c r="G4113" s="48"/>
      <c r="H4113" s="48"/>
      <c r="I4113" s="48"/>
      <c r="J4113" s="111"/>
      <c r="K4113" s="111"/>
    </row>
    <row r="4114" spans="2:11" x14ac:dyDescent="0.25">
      <c r="B4114" s="67"/>
      <c r="C4114" s="67"/>
      <c r="D4114" s="46"/>
      <c r="E4114" s="47"/>
      <c r="F4114" s="48"/>
      <c r="G4114" s="48"/>
      <c r="H4114" s="48"/>
      <c r="I4114" s="48"/>
      <c r="J4114" s="111"/>
      <c r="K4114" s="111"/>
    </row>
    <row r="4115" spans="2:11" x14ac:dyDescent="0.25">
      <c r="B4115" s="67"/>
      <c r="C4115" s="67"/>
      <c r="D4115" s="46"/>
      <c r="E4115" s="47"/>
      <c r="F4115" s="48"/>
      <c r="G4115" s="48"/>
      <c r="H4115" s="48"/>
      <c r="I4115" s="48"/>
      <c r="J4115" s="111"/>
      <c r="K4115" s="111"/>
    </row>
    <row r="4116" spans="2:11" x14ac:dyDescent="0.25">
      <c r="B4116" s="67"/>
      <c r="C4116" s="67"/>
      <c r="D4116" s="46"/>
      <c r="E4116" s="47"/>
      <c r="F4116" s="48"/>
      <c r="G4116" s="48"/>
      <c r="H4116" s="48"/>
      <c r="I4116" s="48"/>
      <c r="J4116" s="111"/>
      <c r="K4116" s="111"/>
    </row>
    <row r="4117" spans="2:11" x14ac:dyDescent="0.25">
      <c r="B4117" s="67"/>
      <c r="C4117" s="67"/>
      <c r="D4117" s="46"/>
      <c r="E4117" s="47"/>
      <c r="F4117" s="48"/>
      <c r="G4117" s="48"/>
      <c r="H4117" s="48"/>
      <c r="I4117" s="48"/>
      <c r="J4117" s="111"/>
      <c r="K4117" s="111"/>
    </row>
    <row r="4118" spans="2:11" x14ac:dyDescent="0.25">
      <c r="B4118" s="67"/>
      <c r="C4118" s="67"/>
      <c r="D4118" s="46"/>
      <c r="E4118" s="47"/>
      <c r="F4118" s="48"/>
      <c r="G4118" s="48"/>
      <c r="H4118" s="48"/>
      <c r="I4118" s="48"/>
      <c r="J4118" s="111"/>
      <c r="K4118" s="111"/>
    </row>
    <row r="4119" spans="2:11" x14ac:dyDescent="0.25">
      <c r="B4119" s="67"/>
      <c r="C4119" s="67"/>
      <c r="D4119" s="46"/>
      <c r="E4119" s="47"/>
      <c r="F4119" s="48"/>
      <c r="G4119" s="48"/>
      <c r="H4119" s="48"/>
      <c r="I4119" s="48"/>
      <c r="J4119" s="111"/>
      <c r="K4119" s="111"/>
    </row>
    <row r="4120" spans="2:11" x14ac:dyDescent="0.25">
      <c r="B4120" s="67"/>
      <c r="C4120" s="67"/>
      <c r="D4120" s="46"/>
      <c r="E4120" s="47"/>
      <c r="F4120" s="48"/>
      <c r="G4120" s="48"/>
      <c r="H4120" s="48"/>
      <c r="I4120" s="48"/>
      <c r="J4120" s="111"/>
      <c r="K4120" s="111"/>
    </row>
    <row r="4121" spans="2:11" x14ac:dyDescent="0.25">
      <c r="B4121" s="67"/>
      <c r="C4121" s="67"/>
      <c r="D4121" s="46"/>
      <c r="E4121" s="47"/>
      <c r="F4121" s="48"/>
      <c r="G4121" s="48"/>
      <c r="H4121" s="48"/>
      <c r="I4121" s="48"/>
      <c r="J4121" s="111"/>
      <c r="K4121" s="111"/>
    </row>
    <row r="4122" spans="2:11" x14ac:dyDescent="0.25">
      <c r="B4122" s="67"/>
      <c r="C4122" s="67"/>
      <c r="D4122" s="46"/>
      <c r="E4122" s="47"/>
      <c r="F4122" s="48"/>
      <c r="G4122" s="48"/>
      <c r="H4122" s="48"/>
      <c r="I4122" s="48"/>
      <c r="J4122" s="111"/>
      <c r="K4122" s="111"/>
    </row>
    <row r="4123" spans="2:11" x14ac:dyDescent="0.25">
      <c r="B4123" s="67"/>
      <c r="C4123" s="67"/>
      <c r="D4123" s="46"/>
      <c r="E4123" s="47"/>
      <c r="F4123" s="48"/>
      <c r="G4123" s="48"/>
      <c r="H4123" s="48"/>
      <c r="I4123" s="48"/>
      <c r="J4123" s="111"/>
      <c r="K4123" s="111"/>
    </row>
    <row r="4124" spans="2:11" x14ac:dyDescent="0.25">
      <c r="B4124" s="67"/>
      <c r="C4124" s="67"/>
      <c r="D4124" s="46"/>
      <c r="E4124" s="47"/>
      <c r="F4124" s="48"/>
      <c r="G4124" s="48"/>
      <c r="H4124" s="48"/>
      <c r="I4124" s="48"/>
      <c r="J4124" s="111"/>
      <c r="K4124" s="111"/>
    </row>
    <row r="4125" spans="2:11" x14ac:dyDescent="0.25">
      <c r="B4125" s="67"/>
      <c r="C4125" s="67"/>
      <c r="D4125" s="46"/>
      <c r="E4125" s="47"/>
      <c r="F4125" s="48"/>
      <c r="G4125" s="48"/>
      <c r="H4125" s="48"/>
      <c r="I4125" s="48"/>
      <c r="J4125" s="111"/>
      <c r="K4125" s="111"/>
    </row>
    <row r="4126" spans="2:11" x14ac:dyDescent="0.25">
      <c r="B4126" s="67"/>
      <c r="C4126" s="67"/>
      <c r="D4126" s="46"/>
      <c r="E4126" s="47"/>
      <c r="F4126" s="48"/>
      <c r="G4126" s="48"/>
      <c r="H4126" s="48"/>
      <c r="I4126" s="48"/>
      <c r="J4126" s="111"/>
      <c r="K4126" s="111"/>
    </row>
    <row r="4127" spans="2:11" x14ac:dyDescent="0.25">
      <c r="B4127" s="67"/>
      <c r="C4127" s="67"/>
      <c r="D4127" s="46"/>
      <c r="E4127" s="47"/>
      <c r="F4127" s="48"/>
      <c r="G4127" s="48"/>
      <c r="H4127" s="48"/>
      <c r="I4127" s="48"/>
      <c r="J4127" s="111"/>
      <c r="K4127" s="111"/>
    </row>
    <row r="4128" spans="2:11" x14ac:dyDescent="0.25">
      <c r="B4128" s="67"/>
      <c r="C4128" s="67"/>
      <c r="D4128" s="46"/>
      <c r="E4128" s="47"/>
      <c r="F4128" s="48"/>
      <c r="G4128" s="48"/>
      <c r="H4128" s="48"/>
      <c r="I4128" s="48"/>
      <c r="J4128" s="111"/>
      <c r="K4128" s="111"/>
    </row>
    <row r="4129" spans="2:11" x14ac:dyDescent="0.25">
      <c r="B4129" s="67"/>
      <c r="C4129" s="67"/>
      <c r="D4129" s="46"/>
      <c r="E4129" s="47"/>
      <c r="F4129" s="48"/>
      <c r="G4129" s="48"/>
      <c r="H4129" s="48"/>
      <c r="I4129" s="48"/>
      <c r="J4129" s="111"/>
      <c r="K4129" s="111"/>
    </row>
    <row r="4130" spans="2:11" x14ac:dyDescent="0.25">
      <c r="B4130" s="67"/>
      <c r="C4130" s="67"/>
      <c r="D4130" s="46"/>
      <c r="E4130" s="47"/>
      <c r="F4130" s="48"/>
      <c r="G4130" s="48"/>
      <c r="H4130" s="48"/>
      <c r="I4130" s="48"/>
      <c r="J4130" s="111"/>
      <c r="K4130" s="111"/>
    </row>
    <row r="4131" spans="2:11" x14ac:dyDescent="0.25">
      <c r="B4131" s="67"/>
      <c r="C4131" s="67"/>
      <c r="D4131" s="46"/>
      <c r="E4131" s="47"/>
      <c r="F4131" s="48"/>
      <c r="G4131" s="48"/>
      <c r="H4131" s="48"/>
      <c r="I4131" s="48"/>
      <c r="J4131" s="111"/>
      <c r="K4131" s="111"/>
    </row>
    <row r="4132" spans="2:11" x14ac:dyDescent="0.25">
      <c r="B4132" s="67"/>
      <c r="C4132" s="67"/>
      <c r="D4132" s="46"/>
      <c r="E4132" s="47"/>
      <c r="F4132" s="48"/>
      <c r="G4132" s="48"/>
      <c r="H4132" s="48"/>
      <c r="I4132" s="48"/>
      <c r="J4132" s="111"/>
      <c r="K4132" s="111"/>
    </row>
    <row r="4133" spans="2:11" x14ac:dyDescent="0.25">
      <c r="B4133" s="67"/>
      <c r="C4133" s="67"/>
      <c r="D4133" s="46"/>
      <c r="E4133" s="47"/>
      <c r="F4133" s="48"/>
      <c r="G4133" s="48"/>
      <c r="H4133" s="48"/>
      <c r="I4133" s="48"/>
      <c r="J4133" s="111"/>
      <c r="K4133" s="111"/>
    </row>
    <row r="4134" spans="2:11" x14ac:dyDescent="0.25">
      <c r="B4134" s="67"/>
      <c r="C4134" s="67"/>
      <c r="D4134" s="46"/>
      <c r="E4134" s="47"/>
      <c r="F4134" s="48"/>
      <c r="G4134" s="48"/>
      <c r="H4134" s="48"/>
      <c r="I4134" s="48"/>
      <c r="J4134" s="111"/>
      <c r="K4134" s="111"/>
    </row>
    <row r="4135" spans="2:11" x14ac:dyDescent="0.25">
      <c r="B4135" s="67"/>
      <c r="C4135" s="67"/>
      <c r="D4135" s="46"/>
      <c r="E4135" s="47"/>
      <c r="F4135" s="48"/>
      <c r="G4135" s="48"/>
      <c r="H4135" s="48"/>
      <c r="I4135" s="48"/>
      <c r="J4135" s="111"/>
      <c r="K4135" s="111"/>
    </row>
    <row r="4136" spans="2:11" x14ac:dyDescent="0.25">
      <c r="B4136" s="67"/>
      <c r="C4136" s="67"/>
      <c r="D4136" s="46"/>
      <c r="E4136" s="47"/>
      <c r="F4136" s="48"/>
      <c r="G4136" s="48"/>
      <c r="H4136" s="48"/>
      <c r="I4136" s="48"/>
      <c r="J4136" s="111"/>
      <c r="K4136" s="111"/>
    </row>
    <row r="4137" spans="2:11" x14ac:dyDescent="0.25">
      <c r="B4137" s="67"/>
      <c r="C4137" s="67"/>
      <c r="D4137" s="46"/>
      <c r="E4137" s="47"/>
      <c r="F4137" s="48"/>
      <c r="G4137" s="48"/>
      <c r="H4137" s="48"/>
      <c r="I4137" s="48"/>
      <c r="J4137" s="111"/>
      <c r="K4137" s="111"/>
    </row>
    <row r="4138" spans="2:11" x14ac:dyDescent="0.25">
      <c r="B4138" s="67"/>
      <c r="C4138" s="67"/>
      <c r="D4138" s="46"/>
      <c r="E4138" s="47"/>
      <c r="F4138" s="48"/>
      <c r="G4138" s="48"/>
      <c r="H4138" s="48"/>
      <c r="I4138" s="48"/>
      <c r="J4138" s="111"/>
      <c r="K4138" s="111"/>
    </row>
    <row r="4139" spans="2:11" x14ac:dyDescent="0.25">
      <c r="B4139" s="67"/>
      <c r="C4139" s="67"/>
      <c r="D4139" s="46"/>
      <c r="E4139" s="47"/>
      <c r="F4139" s="48"/>
      <c r="G4139" s="48"/>
      <c r="H4139" s="48"/>
      <c r="I4139" s="48"/>
      <c r="J4139" s="111"/>
      <c r="K4139" s="111"/>
    </row>
    <row r="4140" spans="2:11" x14ac:dyDescent="0.25">
      <c r="B4140" s="67"/>
      <c r="C4140" s="67"/>
      <c r="D4140" s="46"/>
      <c r="E4140" s="47"/>
      <c r="F4140" s="48"/>
      <c r="G4140" s="48"/>
      <c r="H4140" s="48"/>
      <c r="I4140" s="48"/>
      <c r="J4140" s="111"/>
      <c r="K4140" s="111"/>
    </row>
    <row r="4141" spans="2:11" x14ac:dyDescent="0.25">
      <c r="B4141" s="67"/>
      <c r="C4141" s="67"/>
      <c r="D4141" s="46"/>
      <c r="E4141" s="47"/>
      <c r="F4141" s="48"/>
      <c r="G4141" s="48"/>
      <c r="H4141" s="48"/>
      <c r="I4141" s="48"/>
      <c r="J4141" s="111"/>
      <c r="K4141" s="111"/>
    </row>
    <row r="4142" spans="2:11" x14ac:dyDescent="0.25">
      <c r="B4142" s="67"/>
      <c r="C4142" s="67"/>
      <c r="D4142" s="46"/>
      <c r="E4142" s="47"/>
      <c r="F4142" s="48"/>
      <c r="G4142" s="48"/>
      <c r="H4142" s="48"/>
      <c r="I4142" s="48"/>
      <c r="J4142" s="111"/>
      <c r="K4142" s="111"/>
    </row>
    <row r="4143" spans="2:11" x14ac:dyDescent="0.25">
      <c r="B4143" s="67"/>
      <c r="C4143" s="67"/>
      <c r="D4143" s="46"/>
      <c r="E4143" s="47"/>
      <c r="F4143" s="48"/>
      <c r="G4143" s="48"/>
      <c r="H4143" s="48"/>
      <c r="I4143" s="48"/>
      <c r="J4143" s="111"/>
      <c r="K4143" s="111"/>
    </row>
    <row r="4144" spans="2:11" x14ac:dyDescent="0.25">
      <c r="B4144" s="67"/>
      <c r="C4144" s="67"/>
      <c r="D4144" s="46"/>
      <c r="E4144" s="47"/>
      <c r="F4144" s="48"/>
      <c r="G4144" s="48"/>
      <c r="H4144" s="48"/>
      <c r="I4144" s="48"/>
      <c r="J4144" s="111"/>
      <c r="K4144" s="111"/>
    </row>
    <row r="4145" spans="2:11" x14ac:dyDescent="0.25">
      <c r="B4145" s="67"/>
      <c r="C4145" s="67"/>
      <c r="D4145" s="46"/>
      <c r="E4145" s="47"/>
      <c r="F4145" s="48"/>
      <c r="G4145" s="48"/>
      <c r="H4145" s="48"/>
      <c r="I4145" s="48"/>
      <c r="J4145" s="111"/>
      <c r="K4145" s="111"/>
    </row>
    <row r="4146" spans="2:11" x14ac:dyDescent="0.25">
      <c r="B4146" s="67"/>
      <c r="C4146" s="67"/>
      <c r="D4146" s="46"/>
      <c r="E4146" s="47"/>
      <c r="F4146" s="48"/>
      <c r="G4146" s="48"/>
      <c r="H4146" s="48"/>
      <c r="I4146" s="48"/>
      <c r="J4146" s="111"/>
      <c r="K4146" s="111"/>
    </row>
    <row r="4147" spans="2:11" x14ac:dyDescent="0.25">
      <c r="B4147" s="67"/>
      <c r="C4147" s="67"/>
      <c r="D4147" s="46"/>
      <c r="E4147" s="47"/>
      <c r="F4147" s="48"/>
      <c r="G4147" s="48"/>
      <c r="H4147" s="48"/>
      <c r="I4147" s="48"/>
      <c r="J4147" s="111"/>
      <c r="K4147" s="111"/>
    </row>
    <row r="4148" spans="2:11" x14ac:dyDescent="0.25">
      <c r="B4148" s="67"/>
      <c r="C4148" s="67"/>
      <c r="D4148" s="46"/>
      <c r="E4148" s="47"/>
      <c r="F4148" s="48"/>
      <c r="G4148" s="48"/>
      <c r="H4148" s="48"/>
      <c r="I4148" s="48"/>
      <c r="J4148" s="111"/>
      <c r="K4148" s="111"/>
    </row>
    <row r="4149" spans="2:11" x14ac:dyDescent="0.25">
      <c r="B4149" s="67"/>
      <c r="C4149" s="67"/>
      <c r="D4149" s="46"/>
      <c r="E4149" s="47"/>
      <c r="F4149" s="48"/>
      <c r="G4149" s="48"/>
      <c r="H4149" s="48"/>
      <c r="I4149" s="48"/>
      <c r="J4149" s="111"/>
      <c r="K4149" s="111"/>
    </row>
    <row r="4150" spans="2:11" x14ac:dyDescent="0.25">
      <c r="B4150" s="67"/>
      <c r="C4150" s="67"/>
      <c r="D4150" s="46"/>
      <c r="E4150" s="47"/>
      <c r="F4150" s="48"/>
      <c r="G4150" s="48"/>
      <c r="H4150" s="48"/>
      <c r="I4150" s="48"/>
      <c r="J4150" s="111"/>
      <c r="K4150" s="111"/>
    </row>
    <row r="4151" spans="2:11" x14ac:dyDescent="0.25">
      <c r="B4151" s="67"/>
      <c r="C4151" s="67"/>
      <c r="D4151" s="46"/>
      <c r="E4151" s="47"/>
      <c r="F4151" s="48"/>
      <c r="G4151" s="48"/>
      <c r="H4151" s="48"/>
      <c r="I4151" s="48"/>
      <c r="J4151" s="111"/>
      <c r="K4151" s="111"/>
    </row>
    <row r="4152" spans="2:11" x14ac:dyDescent="0.25">
      <c r="B4152" s="67"/>
      <c r="C4152" s="67"/>
      <c r="D4152" s="46"/>
      <c r="E4152" s="47"/>
      <c r="F4152" s="48"/>
      <c r="G4152" s="48"/>
      <c r="H4152" s="48"/>
      <c r="I4152" s="48"/>
      <c r="J4152" s="111"/>
      <c r="K4152" s="111"/>
    </row>
    <row r="4153" spans="2:11" x14ac:dyDescent="0.25">
      <c r="B4153" s="67"/>
      <c r="C4153" s="67"/>
      <c r="D4153" s="46"/>
      <c r="E4153" s="47"/>
      <c r="F4153" s="48"/>
      <c r="G4153" s="48"/>
      <c r="H4153" s="48"/>
      <c r="I4153" s="48"/>
      <c r="J4153" s="111"/>
      <c r="K4153" s="111"/>
    </row>
    <row r="4154" spans="2:11" x14ac:dyDescent="0.25">
      <c r="B4154" s="67"/>
      <c r="C4154" s="67"/>
      <c r="D4154" s="46"/>
      <c r="E4154" s="47"/>
      <c r="F4154" s="48"/>
      <c r="G4154" s="48"/>
      <c r="H4154" s="48"/>
      <c r="I4154" s="48"/>
      <c r="J4154" s="111"/>
      <c r="K4154" s="111"/>
    </row>
    <row r="4155" spans="2:11" x14ac:dyDescent="0.25">
      <c r="B4155" s="67"/>
      <c r="C4155" s="67"/>
      <c r="D4155" s="46"/>
      <c r="E4155" s="47"/>
      <c r="F4155" s="48"/>
      <c r="G4155" s="48"/>
      <c r="H4155" s="48"/>
      <c r="I4155" s="48"/>
      <c r="J4155" s="111"/>
      <c r="K4155" s="111"/>
    </row>
    <row r="4156" spans="2:11" x14ac:dyDescent="0.25">
      <c r="B4156" s="67"/>
      <c r="C4156" s="67"/>
      <c r="D4156" s="46"/>
      <c r="E4156" s="47"/>
      <c r="F4156" s="48"/>
      <c r="G4156" s="48"/>
      <c r="H4156" s="48"/>
      <c r="I4156" s="48"/>
      <c r="J4156" s="111"/>
      <c r="K4156" s="111"/>
    </row>
    <row r="4157" spans="2:11" x14ac:dyDescent="0.25">
      <c r="B4157" s="67"/>
      <c r="C4157" s="67"/>
      <c r="D4157" s="46"/>
      <c r="E4157" s="47"/>
      <c r="F4157" s="48"/>
      <c r="G4157" s="48"/>
      <c r="H4157" s="48"/>
      <c r="I4157" s="48"/>
      <c r="J4157" s="111"/>
      <c r="K4157" s="111"/>
    </row>
    <row r="4158" spans="2:11" x14ac:dyDescent="0.25">
      <c r="B4158" s="67"/>
      <c r="C4158" s="67"/>
      <c r="D4158" s="46"/>
      <c r="E4158" s="47"/>
      <c r="F4158" s="48"/>
      <c r="G4158" s="48"/>
      <c r="H4158" s="48"/>
      <c r="I4158" s="48"/>
      <c r="J4158" s="111"/>
      <c r="K4158" s="111"/>
    </row>
    <row r="4159" spans="2:11" x14ac:dyDescent="0.25">
      <c r="B4159" s="67"/>
      <c r="C4159" s="67"/>
      <c r="D4159" s="46"/>
      <c r="E4159" s="47"/>
      <c r="F4159" s="48"/>
      <c r="G4159" s="48"/>
      <c r="H4159" s="48"/>
      <c r="I4159" s="48"/>
      <c r="J4159" s="111"/>
      <c r="K4159" s="111"/>
    </row>
    <row r="4160" spans="2:11" x14ac:dyDescent="0.25">
      <c r="B4160" s="67"/>
      <c r="C4160" s="67"/>
      <c r="D4160" s="46"/>
      <c r="E4160" s="47"/>
      <c r="F4160" s="48"/>
      <c r="G4160" s="48"/>
      <c r="H4160" s="48"/>
      <c r="I4160" s="48"/>
      <c r="J4160" s="111"/>
      <c r="K4160" s="111"/>
    </row>
    <row r="4161" spans="2:11" x14ac:dyDescent="0.25">
      <c r="B4161" s="67"/>
      <c r="C4161" s="67"/>
      <c r="D4161" s="46"/>
      <c r="E4161" s="47"/>
      <c r="F4161" s="48"/>
      <c r="G4161" s="48"/>
      <c r="H4161" s="48"/>
      <c r="I4161" s="48"/>
      <c r="J4161" s="111"/>
      <c r="K4161" s="111"/>
    </row>
    <row r="4162" spans="2:11" x14ac:dyDescent="0.25">
      <c r="B4162" s="67"/>
      <c r="C4162" s="67"/>
      <c r="D4162" s="46"/>
      <c r="E4162" s="47"/>
      <c r="F4162" s="48"/>
      <c r="G4162" s="48"/>
      <c r="H4162" s="48"/>
      <c r="I4162" s="48"/>
      <c r="J4162" s="111"/>
      <c r="K4162" s="111"/>
    </row>
    <row r="4163" spans="2:11" x14ac:dyDescent="0.25">
      <c r="B4163" s="67"/>
      <c r="C4163" s="67"/>
      <c r="D4163" s="46"/>
      <c r="E4163" s="47"/>
      <c r="F4163" s="48"/>
      <c r="G4163" s="48"/>
      <c r="H4163" s="48"/>
      <c r="I4163" s="48"/>
      <c r="J4163" s="111"/>
      <c r="K4163" s="111"/>
    </row>
    <row r="4164" spans="2:11" x14ac:dyDescent="0.25">
      <c r="B4164" s="67"/>
      <c r="C4164" s="67"/>
      <c r="D4164" s="46"/>
      <c r="E4164" s="47"/>
      <c r="F4164" s="48"/>
      <c r="G4164" s="48"/>
      <c r="H4164" s="48"/>
      <c r="I4164" s="48"/>
      <c r="J4164" s="111"/>
      <c r="K4164" s="111"/>
    </row>
    <row r="4165" spans="2:11" x14ac:dyDescent="0.25">
      <c r="B4165" s="67"/>
      <c r="C4165" s="67"/>
      <c r="D4165" s="46"/>
      <c r="E4165" s="47"/>
      <c r="F4165" s="48"/>
      <c r="G4165" s="48"/>
      <c r="H4165" s="48"/>
      <c r="I4165" s="48"/>
      <c r="J4165" s="111"/>
      <c r="K4165" s="111"/>
    </row>
    <row r="4166" spans="2:11" x14ac:dyDescent="0.25">
      <c r="B4166" s="67"/>
      <c r="C4166" s="67"/>
      <c r="D4166" s="46"/>
      <c r="E4166" s="47"/>
      <c r="F4166" s="48"/>
      <c r="G4166" s="48"/>
      <c r="H4166" s="48"/>
      <c r="I4166" s="48"/>
      <c r="J4166" s="111"/>
      <c r="K4166" s="111"/>
    </row>
    <row r="4167" spans="2:11" x14ac:dyDescent="0.25">
      <c r="B4167" s="67"/>
      <c r="C4167" s="67"/>
      <c r="D4167" s="46"/>
      <c r="E4167" s="47"/>
      <c r="F4167" s="48"/>
      <c r="G4167" s="48"/>
      <c r="H4167" s="48"/>
      <c r="I4167" s="48"/>
      <c r="J4167" s="111"/>
      <c r="K4167" s="111"/>
    </row>
    <row r="4168" spans="2:11" x14ac:dyDescent="0.25">
      <c r="B4168" s="67"/>
      <c r="C4168" s="67"/>
      <c r="D4168" s="46"/>
      <c r="E4168" s="47"/>
      <c r="F4168" s="48"/>
      <c r="G4168" s="48"/>
      <c r="H4168" s="48"/>
      <c r="I4168" s="48"/>
      <c r="J4168" s="111"/>
      <c r="K4168" s="111"/>
    </row>
    <row r="4169" spans="2:11" x14ac:dyDescent="0.25">
      <c r="B4169" s="67"/>
      <c r="C4169" s="67"/>
      <c r="D4169" s="46"/>
      <c r="E4169" s="47"/>
      <c r="F4169" s="48"/>
      <c r="G4169" s="48"/>
      <c r="H4169" s="48"/>
      <c r="I4169" s="48"/>
      <c r="J4169" s="111"/>
      <c r="K4169" s="111"/>
    </row>
    <row r="4170" spans="2:11" x14ac:dyDescent="0.25">
      <c r="B4170" s="67"/>
      <c r="C4170" s="67"/>
      <c r="D4170" s="46"/>
      <c r="E4170" s="47"/>
      <c r="F4170" s="48"/>
      <c r="G4170" s="48"/>
      <c r="H4170" s="48"/>
      <c r="I4170" s="48"/>
      <c r="J4170" s="111"/>
      <c r="K4170" s="111"/>
    </row>
    <row r="4171" spans="2:11" x14ac:dyDescent="0.25">
      <c r="B4171" s="67"/>
      <c r="C4171" s="67"/>
      <c r="D4171" s="46"/>
      <c r="E4171" s="47"/>
      <c r="F4171" s="48"/>
      <c r="G4171" s="48"/>
      <c r="H4171" s="48"/>
      <c r="I4171" s="48"/>
      <c r="J4171" s="111"/>
      <c r="K4171" s="111"/>
    </row>
    <row r="4172" spans="2:11" x14ac:dyDescent="0.25">
      <c r="B4172" s="67"/>
      <c r="C4172" s="67"/>
      <c r="D4172" s="46"/>
      <c r="E4172" s="47"/>
      <c r="F4172" s="48"/>
      <c r="G4172" s="48"/>
      <c r="H4172" s="48"/>
      <c r="I4172" s="48"/>
      <c r="J4172" s="111"/>
      <c r="K4172" s="111"/>
    </row>
    <row r="4173" spans="2:11" x14ac:dyDescent="0.25">
      <c r="B4173" s="67"/>
      <c r="C4173" s="67"/>
      <c r="D4173" s="46"/>
      <c r="E4173" s="47"/>
      <c r="F4173" s="48"/>
      <c r="G4173" s="48"/>
      <c r="H4173" s="48"/>
      <c r="I4173" s="48"/>
      <c r="J4173" s="111"/>
      <c r="K4173" s="111"/>
    </row>
    <row r="4174" spans="2:11" x14ac:dyDescent="0.25">
      <c r="B4174" s="67"/>
      <c r="C4174" s="67"/>
      <c r="D4174" s="46"/>
      <c r="E4174" s="47"/>
      <c r="F4174" s="48"/>
      <c r="G4174" s="48"/>
      <c r="H4174" s="48"/>
      <c r="I4174" s="48"/>
      <c r="J4174" s="111"/>
      <c r="K4174" s="111"/>
    </row>
    <row r="4175" spans="2:11" x14ac:dyDescent="0.25">
      <c r="B4175" s="67"/>
      <c r="C4175" s="67"/>
      <c r="D4175" s="46"/>
      <c r="E4175" s="47"/>
      <c r="F4175" s="48"/>
      <c r="G4175" s="48"/>
      <c r="H4175" s="48"/>
      <c r="I4175" s="48"/>
      <c r="J4175" s="111"/>
      <c r="K4175" s="111"/>
    </row>
    <row r="4176" spans="2:11" x14ac:dyDescent="0.25">
      <c r="B4176" s="67"/>
      <c r="C4176" s="67"/>
      <c r="D4176" s="46"/>
      <c r="E4176" s="47"/>
      <c r="F4176" s="48"/>
      <c r="G4176" s="48"/>
      <c r="H4176" s="48"/>
      <c r="I4176" s="48"/>
      <c r="J4176" s="111"/>
      <c r="K4176" s="111"/>
    </row>
    <row r="4177" spans="2:11" x14ac:dyDescent="0.25">
      <c r="B4177" s="67"/>
      <c r="C4177" s="67"/>
      <c r="D4177" s="46"/>
      <c r="E4177" s="47"/>
      <c r="F4177" s="48"/>
      <c r="G4177" s="48"/>
      <c r="H4177" s="48"/>
      <c r="I4177" s="48"/>
      <c r="J4177" s="111"/>
      <c r="K4177" s="111"/>
    </row>
    <row r="4178" spans="2:11" x14ac:dyDescent="0.25">
      <c r="B4178" s="67"/>
      <c r="C4178" s="67"/>
      <c r="D4178" s="46"/>
      <c r="E4178" s="47"/>
      <c r="F4178" s="48"/>
      <c r="G4178" s="48"/>
      <c r="H4178" s="48"/>
      <c r="I4178" s="48"/>
      <c r="J4178" s="111"/>
      <c r="K4178" s="111"/>
    </row>
    <row r="4179" spans="2:11" x14ac:dyDescent="0.25">
      <c r="B4179" s="67"/>
      <c r="C4179" s="67"/>
      <c r="D4179" s="46"/>
      <c r="E4179" s="47"/>
      <c r="F4179" s="48"/>
      <c r="G4179" s="48"/>
      <c r="H4179" s="48"/>
      <c r="I4179" s="48"/>
      <c r="J4179" s="111"/>
      <c r="K4179" s="111"/>
    </row>
    <row r="4180" spans="2:11" x14ac:dyDescent="0.25">
      <c r="B4180" s="67"/>
      <c r="C4180" s="67"/>
      <c r="D4180" s="46"/>
      <c r="E4180" s="47"/>
      <c r="F4180" s="48"/>
      <c r="G4180" s="48"/>
      <c r="H4180" s="48"/>
      <c r="I4180" s="48"/>
      <c r="J4180" s="111"/>
      <c r="K4180" s="111"/>
    </row>
    <row r="4181" spans="2:11" x14ac:dyDescent="0.25">
      <c r="B4181" s="67"/>
      <c r="C4181" s="67"/>
      <c r="D4181" s="46"/>
      <c r="E4181" s="47"/>
      <c r="F4181" s="48"/>
      <c r="G4181" s="48"/>
      <c r="H4181" s="48"/>
      <c r="I4181" s="48"/>
      <c r="J4181" s="111"/>
      <c r="K4181" s="111"/>
    </row>
    <row r="4182" spans="2:11" x14ac:dyDescent="0.25">
      <c r="B4182" s="67"/>
      <c r="C4182" s="67"/>
      <c r="D4182" s="46"/>
      <c r="E4182" s="47"/>
      <c r="F4182" s="48"/>
      <c r="G4182" s="48"/>
      <c r="H4182" s="48"/>
      <c r="I4182" s="48"/>
      <c r="J4182" s="111"/>
      <c r="K4182" s="111"/>
    </row>
    <row r="4183" spans="2:11" x14ac:dyDescent="0.25">
      <c r="B4183" s="67"/>
      <c r="C4183" s="67"/>
      <c r="D4183" s="46"/>
      <c r="E4183" s="47"/>
      <c r="F4183" s="48"/>
      <c r="G4183" s="48"/>
      <c r="H4183" s="48"/>
      <c r="I4183" s="48"/>
      <c r="J4183" s="111"/>
      <c r="K4183" s="111"/>
    </row>
    <row r="4184" spans="2:11" x14ac:dyDescent="0.25">
      <c r="B4184" s="67"/>
      <c r="C4184" s="67"/>
      <c r="D4184" s="46"/>
      <c r="E4184" s="47"/>
      <c r="F4184" s="48"/>
      <c r="G4184" s="48"/>
      <c r="H4184" s="48"/>
      <c r="I4184" s="48"/>
      <c r="J4184" s="111"/>
      <c r="K4184" s="111"/>
    </row>
    <row r="4185" spans="2:11" x14ac:dyDescent="0.25">
      <c r="B4185" s="67"/>
      <c r="C4185" s="67"/>
      <c r="D4185" s="46"/>
      <c r="E4185" s="47"/>
      <c r="F4185" s="48"/>
      <c r="G4185" s="48"/>
      <c r="H4185" s="48"/>
      <c r="I4185" s="48"/>
      <c r="J4185" s="111"/>
      <c r="K4185" s="111"/>
    </row>
    <row r="4186" spans="2:11" x14ac:dyDescent="0.25">
      <c r="B4186" s="67"/>
      <c r="C4186" s="67"/>
      <c r="D4186" s="46"/>
      <c r="E4186" s="47"/>
      <c r="F4186" s="48"/>
      <c r="G4186" s="48"/>
      <c r="H4186" s="48"/>
      <c r="I4186" s="48"/>
      <c r="J4186" s="111"/>
      <c r="K4186" s="111"/>
    </row>
    <row r="4187" spans="2:11" x14ac:dyDescent="0.25">
      <c r="B4187" s="67"/>
      <c r="C4187" s="67"/>
      <c r="D4187" s="46"/>
      <c r="E4187" s="47"/>
      <c r="F4187" s="48"/>
      <c r="G4187" s="48"/>
      <c r="H4187" s="48"/>
      <c r="I4187" s="48"/>
      <c r="J4187" s="111"/>
      <c r="K4187" s="111"/>
    </row>
    <row r="4188" spans="2:11" x14ac:dyDescent="0.25">
      <c r="B4188" s="67"/>
      <c r="C4188" s="67"/>
      <c r="D4188" s="46"/>
      <c r="E4188" s="47"/>
      <c r="F4188" s="48"/>
      <c r="G4188" s="48"/>
      <c r="H4188" s="48"/>
      <c r="I4188" s="48"/>
      <c r="J4188" s="111"/>
      <c r="K4188" s="111"/>
    </row>
    <row r="4189" spans="2:11" x14ac:dyDescent="0.25">
      <c r="B4189" s="67"/>
      <c r="C4189" s="67"/>
      <c r="D4189" s="46"/>
      <c r="E4189" s="47"/>
      <c r="F4189" s="48"/>
      <c r="G4189" s="48"/>
      <c r="H4189" s="48"/>
      <c r="I4189" s="48"/>
      <c r="J4189" s="111"/>
      <c r="K4189" s="111"/>
    </row>
    <row r="4190" spans="2:11" x14ac:dyDescent="0.25">
      <c r="B4190" s="67"/>
      <c r="C4190" s="67"/>
      <c r="D4190" s="46"/>
      <c r="E4190" s="47"/>
      <c r="F4190" s="48"/>
      <c r="G4190" s="48"/>
      <c r="H4190" s="48"/>
      <c r="I4190" s="48"/>
      <c r="J4190" s="111"/>
      <c r="K4190" s="111"/>
    </row>
    <row r="4191" spans="2:11" x14ac:dyDescent="0.25">
      <c r="B4191" s="67"/>
      <c r="C4191" s="67"/>
      <c r="D4191" s="46"/>
      <c r="E4191" s="47"/>
      <c r="F4191" s="48"/>
      <c r="G4191" s="48"/>
      <c r="H4191" s="48"/>
      <c r="I4191" s="48"/>
      <c r="J4191" s="111"/>
      <c r="K4191" s="111"/>
    </row>
    <row r="4192" spans="2:11" x14ac:dyDescent="0.25">
      <c r="B4192" s="67"/>
      <c r="C4192" s="67"/>
      <c r="D4192" s="46"/>
      <c r="E4192" s="47"/>
      <c r="F4192" s="48"/>
      <c r="G4192" s="48"/>
      <c r="H4192" s="48"/>
      <c r="I4192" s="48"/>
      <c r="J4192" s="111"/>
      <c r="K4192" s="111"/>
    </row>
    <row r="4193" spans="2:11" x14ac:dyDescent="0.25">
      <c r="B4193" s="67"/>
      <c r="C4193" s="67"/>
      <c r="D4193" s="46"/>
      <c r="E4193" s="47"/>
      <c r="F4193" s="48"/>
      <c r="G4193" s="48"/>
      <c r="H4193" s="48"/>
      <c r="I4193" s="48"/>
      <c r="J4193" s="111"/>
      <c r="K4193" s="111"/>
    </row>
    <row r="4194" spans="2:11" x14ac:dyDescent="0.25">
      <c r="B4194" s="67"/>
      <c r="C4194" s="67"/>
      <c r="D4194" s="46"/>
      <c r="E4194" s="47"/>
      <c r="F4194" s="48"/>
      <c r="G4194" s="48"/>
      <c r="H4194" s="48"/>
      <c r="I4194" s="48"/>
      <c r="J4194" s="111"/>
      <c r="K4194" s="111"/>
    </row>
    <row r="4195" spans="2:11" x14ac:dyDescent="0.25">
      <c r="B4195" s="67"/>
      <c r="C4195" s="67"/>
      <c r="D4195" s="46"/>
      <c r="E4195" s="47"/>
      <c r="F4195" s="48"/>
      <c r="G4195" s="48"/>
      <c r="H4195" s="48"/>
      <c r="I4195" s="48"/>
      <c r="J4195" s="111"/>
      <c r="K4195" s="111"/>
    </row>
    <row r="4196" spans="2:11" x14ac:dyDescent="0.25">
      <c r="B4196" s="67"/>
      <c r="C4196" s="67"/>
      <c r="D4196" s="46"/>
      <c r="E4196" s="47"/>
      <c r="F4196" s="48"/>
      <c r="G4196" s="48"/>
      <c r="H4196" s="48"/>
      <c r="I4196" s="48"/>
      <c r="J4196" s="111"/>
      <c r="K4196" s="111"/>
    </row>
    <row r="4197" spans="2:11" x14ac:dyDescent="0.25">
      <c r="B4197" s="67"/>
      <c r="C4197" s="67"/>
      <c r="D4197" s="46"/>
      <c r="E4197" s="47"/>
      <c r="F4197" s="48"/>
      <c r="G4197" s="48"/>
      <c r="H4197" s="48"/>
      <c r="I4197" s="48"/>
      <c r="J4197" s="111"/>
      <c r="K4197" s="111"/>
    </row>
    <row r="4198" spans="2:11" x14ac:dyDescent="0.25">
      <c r="B4198" s="67"/>
      <c r="C4198" s="67"/>
      <c r="D4198" s="46"/>
      <c r="E4198" s="47"/>
      <c r="F4198" s="48"/>
      <c r="G4198" s="48"/>
      <c r="H4198" s="48"/>
      <c r="I4198" s="48"/>
      <c r="J4198" s="111"/>
      <c r="K4198" s="111"/>
    </row>
    <row r="4199" spans="2:11" x14ac:dyDescent="0.25">
      <c r="B4199" s="67"/>
      <c r="C4199" s="67"/>
      <c r="D4199" s="46"/>
      <c r="E4199" s="47"/>
      <c r="F4199" s="48"/>
      <c r="G4199" s="48"/>
      <c r="H4199" s="48"/>
      <c r="I4199" s="48"/>
      <c r="J4199" s="111"/>
      <c r="K4199" s="111"/>
    </row>
    <row r="4200" spans="2:11" x14ac:dyDescent="0.25">
      <c r="B4200" s="67"/>
      <c r="C4200" s="67"/>
      <c r="D4200" s="46"/>
      <c r="E4200" s="47"/>
      <c r="F4200" s="48"/>
      <c r="G4200" s="48"/>
      <c r="H4200" s="48"/>
      <c r="I4200" s="48"/>
      <c r="J4200" s="111"/>
      <c r="K4200" s="111"/>
    </row>
    <row r="4201" spans="2:11" x14ac:dyDescent="0.25">
      <c r="B4201" s="67"/>
      <c r="C4201" s="67"/>
      <c r="D4201" s="46"/>
      <c r="E4201" s="47"/>
      <c r="F4201" s="48"/>
      <c r="G4201" s="48"/>
      <c r="H4201" s="48"/>
      <c r="I4201" s="48"/>
      <c r="J4201" s="111"/>
      <c r="K4201" s="111"/>
    </row>
    <row r="4202" spans="2:11" x14ac:dyDescent="0.25">
      <c r="B4202" s="67"/>
      <c r="C4202" s="67"/>
      <c r="D4202" s="46"/>
      <c r="E4202" s="47"/>
      <c r="F4202" s="48"/>
      <c r="G4202" s="48"/>
      <c r="H4202" s="48"/>
      <c r="I4202" s="48"/>
      <c r="J4202" s="111"/>
      <c r="K4202" s="111"/>
    </row>
    <row r="4203" spans="2:11" x14ac:dyDescent="0.25">
      <c r="B4203" s="67"/>
      <c r="C4203" s="67"/>
      <c r="D4203" s="46"/>
      <c r="E4203" s="47"/>
      <c r="F4203" s="48"/>
      <c r="G4203" s="48"/>
      <c r="H4203" s="48"/>
      <c r="I4203" s="48"/>
      <c r="J4203" s="111"/>
      <c r="K4203" s="111"/>
    </row>
    <row r="4204" spans="2:11" x14ac:dyDescent="0.25">
      <c r="B4204" s="67"/>
      <c r="C4204" s="67"/>
      <c r="D4204" s="46"/>
      <c r="E4204" s="47"/>
      <c r="F4204" s="48"/>
      <c r="G4204" s="48"/>
      <c r="H4204" s="48"/>
      <c r="I4204" s="48"/>
      <c r="J4204" s="111"/>
      <c r="K4204" s="111"/>
    </row>
    <row r="4205" spans="2:11" x14ac:dyDescent="0.25">
      <c r="B4205" s="67"/>
      <c r="C4205" s="67"/>
      <c r="D4205" s="46"/>
      <c r="E4205" s="47"/>
      <c r="F4205" s="48"/>
      <c r="G4205" s="48"/>
      <c r="H4205" s="48"/>
      <c r="I4205" s="48"/>
      <c r="J4205" s="111"/>
      <c r="K4205" s="111"/>
    </row>
    <row r="4206" spans="2:11" x14ac:dyDescent="0.25">
      <c r="B4206" s="67"/>
      <c r="C4206" s="67"/>
      <c r="D4206" s="46"/>
      <c r="E4206" s="47"/>
      <c r="F4206" s="48"/>
      <c r="G4206" s="48"/>
      <c r="H4206" s="48"/>
      <c r="I4206" s="48"/>
      <c r="J4206" s="111"/>
      <c r="K4206" s="111"/>
    </row>
    <row r="4207" spans="2:11" x14ac:dyDescent="0.25">
      <c r="B4207" s="67"/>
      <c r="C4207" s="67"/>
      <c r="D4207" s="46"/>
      <c r="E4207" s="47"/>
      <c r="F4207" s="48"/>
      <c r="G4207" s="48"/>
      <c r="H4207" s="48"/>
      <c r="I4207" s="48"/>
      <c r="J4207" s="111"/>
      <c r="K4207" s="111"/>
    </row>
    <row r="4208" spans="2:11" x14ac:dyDescent="0.25">
      <c r="B4208" s="67"/>
      <c r="C4208" s="67"/>
      <c r="D4208" s="46"/>
      <c r="E4208" s="47"/>
      <c r="F4208" s="48"/>
      <c r="G4208" s="48"/>
      <c r="H4208" s="48"/>
      <c r="I4208" s="48"/>
      <c r="J4208" s="111"/>
      <c r="K4208" s="111"/>
    </row>
    <row r="4209" spans="2:11" x14ac:dyDescent="0.25">
      <c r="B4209" s="67"/>
      <c r="C4209" s="67"/>
      <c r="D4209" s="46"/>
      <c r="E4209" s="47"/>
      <c r="F4209" s="48"/>
      <c r="G4209" s="48"/>
      <c r="H4209" s="48"/>
      <c r="I4209" s="48"/>
      <c r="J4209" s="111"/>
      <c r="K4209" s="111"/>
    </row>
    <row r="4210" spans="2:11" x14ac:dyDescent="0.25">
      <c r="B4210" s="67"/>
      <c r="C4210" s="67"/>
      <c r="D4210" s="46"/>
      <c r="E4210" s="47"/>
      <c r="F4210" s="48"/>
      <c r="G4210" s="48"/>
      <c r="H4210" s="48"/>
      <c r="I4210" s="48"/>
      <c r="J4210" s="111"/>
      <c r="K4210" s="111"/>
    </row>
    <row r="4211" spans="2:11" x14ac:dyDescent="0.25">
      <c r="B4211" s="67"/>
      <c r="C4211" s="67"/>
      <c r="D4211" s="46"/>
      <c r="E4211" s="47"/>
      <c r="F4211" s="48"/>
      <c r="G4211" s="48"/>
      <c r="H4211" s="48"/>
      <c r="I4211" s="48"/>
      <c r="J4211" s="111"/>
      <c r="K4211" s="111"/>
    </row>
    <row r="4212" spans="2:11" x14ac:dyDescent="0.25">
      <c r="B4212" s="67"/>
      <c r="C4212" s="67"/>
      <c r="D4212" s="46"/>
      <c r="E4212" s="47"/>
      <c r="F4212" s="48"/>
      <c r="G4212" s="48"/>
      <c r="H4212" s="48"/>
      <c r="I4212" s="48"/>
      <c r="J4212" s="111"/>
      <c r="K4212" s="111"/>
    </row>
    <row r="4213" spans="2:11" x14ac:dyDescent="0.25">
      <c r="B4213" s="67"/>
      <c r="C4213" s="67"/>
      <c r="D4213" s="46"/>
      <c r="E4213" s="47"/>
      <c r="F4213" s="48"/>
      <c r="G4213" s="48"/>
      <c r="H4213" s="48"/>
      <c r="I4213" s="48"/>
      <c r="J4213" s="111"/>
      <c r="K4213" s="111"/>
    </row>
    <row r="4214" spans="2:11" x14ac:dyDescent="0.25">
      <c r="B4214" s="67"/>
      <c r="C4214" s="67"/>
      <c r="D4214" s="46"/>
      <c r="E4214" s="47"/>
      <c r="F4214" s="48"/>
      <c r="G4214" s="48"/>
      <c r="H4214" s="48"/>
      <c r="I4214" s="48"/>
      <c r="J4214" s="111"/>
      <c r="K4214" s="111"/>
    </row>
    <row r="4215" spans="2:11" x14ac:dyDescent="0.25">
      <c r="B4215" s="67"/>
      <c r="C4215" s="67"/>
      <c r="D4215" s="46"/>
      <c r="E4215" s="47"/>
      <c r="F4215" s="48"/>
      <c r="G4215" s="48"/>
      <c r="H4215" s="48"/>
      <c r="I4215" s="48"/>
      <c r="J4215" s="111"/>
      <c r="K4215" s="111"/>
    </row>
    <row r="4216" spans="2:11" x14ac:dyDescent="0.25">
      <c r="B4216" s="67"/>
      <c r="C4216" s="67"/>
      <c r="D4216" s="46"/>
      <c r="E4216" s="47"/>
      <c r="F4216" s="48"/>
      <c r="G4216" s="48"/>
      <c r="H4216" s="48"/>
      <c r="I4216" s="48"/>
      <c r="J4216" s="111"/>
      <c r="K4216" s="111"/>
    </row>
    <row r="4217" spans="2:11" x14ac:dyDescent="0.25">
      <c r="B4217" s="67"/>
      <c r="C4217" s="67"/>
      <c r="D4217" s="46"/>
      <c r="E4217" s="47"/>
      <c r="F4217" s="48"/>
      <c r="G4217" s="48"/>
      <c r="H4217" s="48"/>
      <c r="I4217" s="48"/>
      <c r="J4217" s="111"/>
      <c r="K4217" s="111"/>
    </row>
    <row r="4218" spans="2:11" x14ac:dyDescent="0.25">
      <c r="B4218" s="67"/>
      <c r="C4218" s="67"/>
      <c r="D4218" s="46"/>
      <c r="E4218" s="47"/>
      <c r="F4218" s="48"/>
      <c r="G4218" s="48"/>
      <c r="H4218" s="48"/>
      <c r="I4218" s="48"/>
      <c r="J4218" s="111"/>
      <c r="K4218" s="111"/>
    </row>
    <row r="4219" spans="2:11" x14ac:dyDescent="0.25">
      <c r="B4219" s="67"/>
      <c r="C4219" s="67"/>
      <c r="D4219" s="46"/>
      <c r="E4219" s="47"/>
      <c r="F4219" s="48"/>
      <c r="G4219" s="48"/>
      <c r="H4219" s="48"/>
      <c r="I4219" s="48"/>
      <c r="J4219" s="111"/>
      <c r="K4219" s="111"/>
    </row>
    <row r="4220" spans="2:11" x14ac:dyDescent="0.25">
      <c r="B4220" s="67"/>
      <c r="C4220" s="67"/>
      <c r="D4220" s="46"/>
      <c r="E4220" s="47"/>
      <c r="F4220" s="48"/>
      <c r="G4220" s="48"/>
      <c r="H4220" s="48"/>
      <c r="I4220" s="48"/>
      <c r="J4220" s="111"/>
      <c r="K4220" s="111"/>
    </row>
    <row r="4221" spans="2:11" x14ac:dyDescent="0.25">
      <c r="B4221" s="67"/>
      <c r="C4221" s="67"/>
      <c r="D4221" s="46"/>
      <c r="E4221" s="47"/>
      <c r="F4221" s="48"/>
      <c r="G4221" s="48"/>
      <c r="H4221" s="48"/>
      <c r="I4221" s="48"/>
      <c r="J4221" s="111"/>
      <c r="K4221" s="111"/>
    </row>
    <row r="4222" spans="2:11" x14ac:dyDescent="0.25">
      <c r="B4222" s="67"/>
      <c r="C4222" s="67"/>
      <c r="D4222" s="46"/>
      <c r="E4222" s="47"/>
      <c r="F4222" s="48"/>
      <c r="G4222" s="48"/>
      <c r="H4222" s="48"/>
      <c r="I4222" s="48"/>
      <c r="J4222" s="111"/>
      <c r="K4222" s="111"/>
    </row>
    <row r="4223" spans="2:11" x14ac:dyDescent="0.25">
      <c r="B4223" s="67"/>
      <c r="C4223" s="67"/>
      <c r="D4223" s="46"/>
      <c r="E4223" s="47"/>
      <c r="F4223" s="48"/>
      <c r="G4223" s="48"/>
      <c r="H4223" s="48"/>
      <c r="I4223" s="48"/>
      <c r="J4223" s="111"/>
      <c r="K4223" s="111"/>
    </row>
    <row r="4224" spans="2:11" x14ac:dyDescent="0.25">
      <c r="B4224" s="67"/>
      <c r="C4224" s="67"/>
      <c r="D4224" s="46"/>
      <c r="E4224" s="47"/>
      <c r="F4224" s="48"/>
      <c r="G4224" s="48"/>
      <c r="H4224" s="48"/>
      <c r="I4224" s="48"/>
      <c r="J4224" s="111"/>
      <c r="K4224" s="111"/>
    </row>
    <row r="4225" spans="2:11" x14ac:dyDescent="0.25">
      <c r="B4225" s="67"/>
      <c r="C4225" s="67"/>
      <c r="D4225" s="46"/>
      <c r="E4225" s="47"/>
      <c r="F4225" s="48"/>
      <c r="G4225" s="48"/>
      <c r="H4225" s="48"/>
      <c r="I4225" s="48"/>
      <c r="J4225" s="111"/>
      <c r="K4225" s="111"/>
    </row>
    <row r="4226" spans="2:11" x14ac:dyDescent="0.25">
      <c r="B4226" s="67"/>
      <c r="C4226" s="67"/>
      <c r="D4226" s="46"/>
      <c r="E4226" s="47"/>
      <c r="F4226" s="48"/>
      <c r="G4226" s="48"/>
      <c r="H4226" s="48"/>
      <c r="I4226" s="48"/>
      <c r="J4226" s="111"/>
      <c r="K4226" s="111"/>
    </row>
    <row r="4227" spans="2:11" x14ac:dyDescent="0.25">
      <c r="B4227" s="67"/>
      <c r="C4227" s="67"/>
      <c r="D4227" s="46"/>
      <c r="E4227" s="47"/>
      <c r="F4227" s="48"/>
      <c r="G4227" s="48"/>
      <c r="H4227" s="48"/>
      <c r="I4227" s="48"/>
      <c r="J4227" s="111"/>
      <c r="K4227" s="111"/>
    </row>
    <row r="4228" spans="2:11" x14ac:dyDescent="0.25">
      <c r="B4228" s="67"/>
      <c r="C4228" s="67"/>
      <c r="D4228" s="46"/>
      <c r="E4228" s="47"/>
      <c r="F4228" s="48"/>
      <c r="G4228" s="48"/>
      <c r="H4228" s="48"/>
      <c r="I4228" s="48"/>
      <c r="J4228" s="111"/>
      <c r="K4228" s="111"/>
    </row>
    <row r="4229" spans="2:11" x14ac:dyDescent="0.25">
      <c r="B4229" s="67"/>
      <c r="C4229" s="67"/>
      <c r="D4229" s="46"/>
      <c r="E4229" s="47"/>
      <c r="F4229" s="48"/>
      <c r="G4229" s="48"/>
      <c r="H4229" s="48"/>
      <c r="I4229" s="48"/>
      <c r="J4229" s="111"/>
      <c r="K4229" s="111"/>
    </row>
    <row r="4230" spans="2:11" x14ac:dyDescent="0.25">
      <c r="B4230" s="67"/>
      <c r="C4230" s="67"/>
      <c r="D4230" s="46"/>
      <c r="E4230" s="47"/>
      <c r="F4230" s="48"/>
      <c r="G4230" s="48"/>
      <c r="H4230" s="48"/>
      <c r="I4230" s="48"/>
      <c r="J4230" s="111"/>
      <c r="K4230" s="111"/>
    </row>
    <row r="4231" spans="2:11" x14ac:dyDescent="0.25">
      <c r="B4231" s="67"/>
      <c r="C4231" s="67"/>
      <c r="D4231" s="46"/>
      <c r="E4231" s="47"/>
      <c r="F4231" s="48"/>
      <c r="G4231" s="48"/>
      <c r="H4231" s="48"/>
      <c r="I4231" s="48"/>
      <c r="J4231" s="111"/>
      <c r="K4231" s="111"/>
    </row>
    <row r="4232" spans="2:11" x14ac:dyDescent="0.25">
      <c r="B4232" s="67"/>
      <c r="C4232" s="67"/>
      <c r="D4232" s="46"/>
      <c r="E4232" s="47"/>
      <c r="F4232" s="48"/>
      <c r="G4232" s="48"/>
      <c r="H4232" s="48"/>
      <c r="I4232" s="48"/>
      <c r="J4232" s="111"/>
      <c r="K4232" s="111"/>
    </row>
    <row r="4233" spans="2:11" x14ac:dyDescent="0.25">
      <c r="B4233" s="67"/>
      <c r="C4233" s="67"/>
      <c r="D4233" s="46"/>
      <c r="E4233" s="47"/>
      <c r="F4233" s="48"/>
      <c r="G4233" s="48"/>
      <c r="H4233" s="48"/>
      <c r="I4233" s="48"/>
      <c r="J4233" s="111"/>
      <c r="K4233" s="111"/>
    </row>
    <row r="4234" spans="2:11" x14ac:dyDescent="0.25">
      <c r="B4234" s="67"/>
      <c r="C4234" s="67"/>
      <c r="D4234" s="46"/>
      <c r="E4234" s="47"/>
      <c r="F4234" s="48"/>
      <c r="G4234" s="48"/>
      <c r="H4234" s="48"/>
      <c r="I4234" s="48"/>
      <c r="J4234" s="111"/>
      <c r="K4234" s="111"/>
    </row>
    <row r="4235" spans="2:11" x14ac:dyDescent="0.25">
      <c r="B4235" s="67"/>
      <c r="C4235" s="67"/>
      <c r="D4235" s="46"/>
      <c r="E4235" s="47"/>
      <c r="F4235" s="48"/>
      <c r="G4235" s="48"/>
      <c r="H4235" s="48"/>
      <c r="I4235" s="48"/>
      <c r="J4235" s="111"/>
      <c r="K4235" s="111"/>
    </row>
    <row r="4236" spans="2:11" x14ac:dyDescent="0.25">
      <c r="B4236" s="67"/>
      <c r="C4236" s="67"/>
      <c r="D4236" s="46"/>
      <c r="E4236" s="47"/>
      <c r="F4236" s="48"/>
      <c r="G4236" s="48"/>
      <c r="H4236" s="48"/>
      <c r="I4236" s="48"/>
      <c r="J4236" s="111"/>
      <c r="K4236" s="111"/>
    </row>
    <row r="4237" spans="2:11" x14ac:dyDescent="0.25">
      <c r="B4237" s="67"/>
      <c r="C4237" s="67"/>
      <c r="D4237" s="46"/>
      <c r="E4237" s="47"/>
      <c r="F4237" s="48"/>
      <c r="G4237" s="48"/>
      <c r="H4237" s="48"/>
      <c r="I4237" s="48"/>
      <c r="J4237" s="111"/>
      <c r="K4237" s="111"/>
    </row>
    <row r="4238" spans="2:11" x14ac:dyDescent="0.25">
      <c r="B4238" s="67"/>
      <c r="C4238" s="67"/>
      <c r="D4238" s="46"/>
      <c r="E4238" s="47"/>
      <c r="F4238" s="48"/>
      <c r="G4238" s="48"/>
      <c r="H4238" s="48"/>
      <c r="I4238" s="48"/>
      <c r="J4238" s="111"/>
      <c r="K4238" s="111"/>
    </row>
    <row r="4239" spans="2:11" x14ac:dyDescent="0.25">
      <c r="B4239" s="67"/>
      <c r="C4239" s="67"/>
      <c r="D4239" s="46"/>
      <c r="E4239" s="47"/>
      <c r="F4239" s="48"/>
      <c r="G4239" s="48"/>
      <c r="H4239" s="48"/>
      <c r="I4239" s="48"/>
      <c r="J4239" s="111"/>
      <c r="K4239" s="111"/>
    </row>
    <row r="4240" spans="2:11" x14ac:dyDescent="0.25">
      <c r="B4240" s="67"/>
      <c r="C4240" s="67"/>
      <c r="D4240" s="46"/>
      <c r="E4240" s="47"/>
      <c r="F4240" s="48"/>
      <c r="G4240" s="48"/>
      <c r="H4240" s="48"/>
      <c r="I4240" s="48"/>
      <c r="J4240" s="111"/>
      <c r="K4240" s="111"/>
    </row>
    <row r="4241" spans="2:11" x14ac:dyDescent="0.25">
      <c r="B4241" s="67"/>
      <c r="C4241" s="67"/>
      <c r="D4241" s="46"/>
      <c r="E4241" s="47"/>
      <c r="F4241" s="48"/>
      <c r="G4241" s="48"/>
      <c r="H4241" s="48"/>
      <c r="I4241" s="48"/>
      <c r="J4241" s="111"/>
      <c r="K4241" s="111"/>
    </row>
    <row r="4242" spans="2:11" x14ac:dyDescent="0.25">
      <c r="B4242" s="67"/>
      <c r="C4242" s="67"/>
      <c r="D4242" s="46"/>
      <c r="E4242" s="47"/>
      <c r="F4242" s="48"/>
      <c r="G4242" s="48"/>
      <c r="H4242" s="48"/>
      <c r="I4242" s="48"/>
      <c r="J4242" s="111"/>
      <c r="K4242" s="111"/>
    </row>
    <row r="4243" spans="2:11" x14ac:dyDescent="0.25">
      <c r="B4243" s="67"/>
      <c r="C4243" s="67"/>
      <c r="D4243" s="46"/>
      <c r="E4243" s="47"/>
      <c r="F4243" s="48"/>
      <c r="G4243" s="48"/>
      <c r="H4243" s="48"/>
      <c r="I4243" s="48"/>
      <c r="J4243" s="111"/>
      <c r="K4243" s="111"/>
    </row>
    <row r="4244" spans="2:11" x14ac:dyDescent="0.25">
      <c r="B4244" s="67"/>
      <c r="C4244" s="67"/>
      <c r="D4244" s="46"/>
      <c r="E4244" s="47"/>
      <c r="F4244" s="48"/>
      <c r="G4244" s="48"/>
      <c r="H4244" s="48"/>
      <c r="I4244" s="48"/>
      <c r="J4244" s="111"/>
      <c r="K4244" s="111"/>
    </row>
    <row r="4245" spans="2:11" x14ac:dyDescent="0.25">
      <c r="B4245" s="67"/>
      <c r="C4245" s="67"/>
      <c r="D4245" s="46"/>
      <c r="E4245" s="47"/>
      <c r="F4245" s="48"/>
      <c r="G4245" s="48"/>
      <c r="H4245" s="48"/>
      <c r="I4245" s="48"/>
      <c r="J4245" s="111"/>
      <c r="K4245" s="111"/>
    </row>
    <row r="4246" spans="2:11" x14ac:dyDescent="0.25">
      <c r="B4246" s="67"/>
      <c r="C4246" s="67"/>
      <c r="D4246" s="46"/>
      <c r="E4246" s="47"/>
      <c r="F4246" s="48"/>
      <c r="G4246" s="48"/>
      <c r="H4246" s="48"/>
      <c r="I4246" s="48"/>
      <c r="J4246" s="111"/>
      <c r="K4246" s="111"/>
    </row>
    <row r="4247" spans="2:11" x14ac:dyDescent="0.25">
      <c r="B4247" s="67"/>
      <c r="C4247" s="67"/>
      <c r="D4247" s="46"/>
      <c r="E4247" s="47"/>
      <c r="F4247" s="48"/>
      <c r="G4247" s="48"/>
      <c r="H4247" s="48"/>
      <c r="I4247" s="48"/>
      <c r="J4247" s="111"/>
      <c r="K4247" s="111"/>
    </row>
    <row r="4248" spans="2:11" x14ac:dyDescent="0.25">
      <c r="B4248" s="67"/>
      <c r="C4248" s="67"/>
      <c r="D4248" s="46"/>
      <c r="E4248" s="47"/>
      <c r="F4248" s="48"/>
      <c r="G4248" s="48"/>
      <c r="H4248" s="48"/>
      <c r="I4248" s="48"/>
      <c r="J4248" s="111"/>
      <c r="K4248" s="111"/>
    </row>
    <row r="4249" spans="2:11" x14ac:dyDescent="0.25">
      <c r="B4249" s="67"/>
      <c r="C4249" s="67"/>
      <c r="D4249" s="46"/>
      <c r="E4249" s="47"/>
      <c r="F4249" s="48"/>
      <c r="G4249" s="48"/>
      <c r="H4249" s="48"/>
      <c r="I4249" s="48"/>
      <c r="J4249" s="111"/>
      <c r="K4249" s="111"/>
    </row>
    <row r="4250" spans="2:11" x14ac:dyDescent="0.25">
      <c r="B4250" s="67"/>
      <c r="C4250" s="67"/>
      <c r="D4250" s="46"/>
      <c r="E4250" s="47"/>
      <c r="F4250" s="48"/>
      <c r="G4250" s="48"/>
      <c r="H4250" s="48"/>
      <c r="I4250" s="48"/>
      <c r="J4250" s="111"/>
      <c r="K4250" s="111"/>
    </row>
    <row r="4251" spans="2:11" x14ac:dyDescent="0.25">
      <c r="B4251" s="67"/>
      <c r="C4251" s="67"/>
      <c r="D4251" s="46"/>
      <c r="E4251" s="47"/>
      <c r="F4251" s="48"/>
      <c r="G4251" s="48"/>
      <c r="H4251" s="48"/>
      <c r="I4251" s="48"/>
      <c r="J4251" s="111"/>
      <c r="K4251" s="111"/>
    </row>
    <row r="4252" spans="2:11" x14ac:dyDescent="0.25">
      <c r="B4252" s="67"/>
      <c r="C4252" s="67"/>
      <c r="D4252" s="46"/>
      <c r="E4252" s="47"/>
      <c r="F4252" s="48"/>
      <c r="G4252" s="48"/>
      <c r="H4252" s="48"/>
      <c r="I4252" s="48"/>
      <c r="J4252" s="111"/>
      <c r="K4252" s="111"/>
    </row>
    <row r="4253" spans="2:11" x14ac:dyDescent="0.25">
      <c r="B4253" s="67"/>
      <c r="C4253" s="67"/>
      <c r="D4253" s="46"/>
      <c r="E4253" s="47"/>
      <c r="F4253" s="48"/>
      <c r="G4253" s="48"/>
      <c r="H4253" s="48"/>
      <c r="I4253" s="48"/>
      <c r="J4253" s="111"/>
      <c r="K4253" s="111"/>
    </row>
    <row r="4254" spans="2:11" x14ac:dyDescent="0.25">
      <c r="B4254" s="67"/>
      <c r="C4254" s="67"/>
      <c r="D4254" s="46"/>
      <c r="E4254" s="47"/>
      <c r="F4254" s="48"/>
      <c r="G4254" s="48"/>
      <c r="H4254" s="48"/>
      <c r="I4254" s="48"/>
      <c r="J4254" s="111"/>
      <c r="K4254" s="111"/>
    </row>
    <row r="4255" spans="2:11" x14ac:dyDescent="0.25">
      <c r="B4255" s="67"/>
      <c r="C4255" s="67"/>
      <c r="D4255" s="46"/>
      <c r="E4255" s="47"/>
      <c r="F4255" s="48"/>
      <c r="G4255" s="48"/>
      <c r="H4255" s="48"/>
      <c r="I4255" s="48"/>
      <c r="J4255" s="111"/>
      <c r="K4255" s="111"/>
    </row>
    <row r="4256" spans="2:11" x14ac:dyDescent="0.25">
      <c r="B4256" s="67"/>
      <c r="C4256" s="67"/>
      <c r="D4256" s="46"/>
      <c r="E4256" s="47"/>
      <c r="F4256" s="48"/>
      <c r="G4256" s="48"/>
      <c r="H4256" s="48"/>
      <c r="I4256" s="48"/>
      <c r="J4256" s="111"/>
      <c r="K4256" s="111"/>
    </row>
    <row r="4257" spans="2:11" x14ac:dyDescent="0.25">
      <c r="B4257" s="67"/>
      <c r="C4257" s="67"/>
      <c r="D4257" s="46"/>
      <c r="E4257" s="47"/>
      <c r="F4257" s="48"/>
      <c r="G4257" s="48"/>
      <c r="H4257" s="48"/>
      <c r="I4257" s="48"/>
      <c r="J4257" s="111"/>
      <c r="K4257" s="111"/>
    </row>
    <row r="4258" spans="2:11" x14ac:dyDescent="0.25">
      <c r="B4258" s="67"/>
      <c r="C4258" s="67"/>
      <c r="D4258" s="46"/>
      <c r="E4258" s="47"/>
      <c r="F4258" s="48"/>
      <c r="G4258" s="48"/>
      <c r="H4258" s="48"/>
      <c r="I4258" s="48"/>
      <c r="J4258" s="111"/>
      <c r="K4258" s="111"/>
    </row>
    <row r="4259" spans="2:11" x14ac:dyDescent="0.25">
      <c r="B4259" s="67"/>
      <c r="C4259" s="67"/>
      <c r="D4259" s="46"/>
      <c r="E4259" s="47"/>
      <c r="F4259" s="48"/>
      <c r="G4259" s="48"/>
      <c r="H4259" s="48"/>
      <c r="I4259" s="48"/>
      <c r="J4259" s="111"/>
      <c r="K4259" s="111"/>
    </row>
    <row r="4260" spans="2:11" x14ac:dyDescent="0.25">
      <c r="B4260" s="67"/>
      <c r="C4260" s="67"/>
      <c r="D4260" s="46"/>
      <c r="E4260" s="47"/>
      <c r="F4260" s="48"/>
      <c r="G4260" s="48"/>
      <c r="H4260" s="48"/>
      <c r="I4260" s="48"/>
      <c r="J4260" s="111"/>
      <c r="K4260" s="111"/>
    </row>
    <row r="4261" spans="2:11" x14ac:dyDescent="0.25">
      <c r="B4261" s="67"/>
      <c r="C4261" s="67"/>
      <c r="D4261" s="46"/>
      <c r="E4261" s="47"/>
      <c r="F4261" s="48"/>
      <c r="G4261" s="48"/>
      <c r="H4261" s="48"/>
      <c r="I4261" s="48"/>
      <c r="J4261" s="111"/>
      <c r="K4261" s="111"/>
    </row>
    <row r="4262" spans="2:11" x14ac:dyDescent="0.25">
      <c r="B4262" s="67"/>
      <c r="C4262" s="67"/>
      <c r="D4262" s="46"/>
      <c r="E4262" s="47"/>
      <c r="F4262" s="48"/>
      <c r="G4262" s="48"/>
      <c r="H4262" s="48"/>
      <c r="I4262" s="48"/>
      <c r="J4262" s="111"/>
      <c r="K4262" s="111"/>
    </row>
    <row r="4263" spans="2:11" x14ac:dyDescent="0.25">
      <c r="B4263" s="67"/>
      <c r="C4263" s="67"/>
      <c r="D4263" s="46"/>
      <c r="E4263" s="47"/>
      <c r="F4263" s="48"/>
      <c r="G4263" s="48"/>
      <c r="H4263" s="48"/>
      <c r="I4263" s="48"/>
      <c r="J4263" s="111"/>
      <c r="K4263" s="111"/>
    </row>
    <row r="4264" spans="2:11" x14ac:dyDescent="0.25">
      <c r="B4264" s="67"/>
      <c r="C4264" s="67"/>
      <c r="D4264" s="46"/>
      <c r="E4264" s="47"/>
      <c r="F4264" s="48"/>
      <c r="G4264" s="48"/>
      <c r="H4264" s="48"/>
      <c r="I4264" s="48"/>
      <c r="J4264" s="111"/>
      <c r="K4264" s="111"/>
    </row>
    <row r="4265" spans="2:11" x14ac:dyDescent="0.25">
      <c r="B4265" s="67"/>
      <c r="C4265" s="67"/>
      <c r="D4265" s="46"/>
      <c r="E4265" s="47"/>
      <c r="F4265" s="48"/>
      <c r="G4265" s="48"/>
      <c r="H4265" s="48"/>
      <c r="I4265" s="48"/>
      <c r="J4265" s="111"/>
      <c r="K4265" s="111"/>
    </row>
    <row r="4266" spans="2:11" x14ac:dyDescent="0.25">
      <c r="B4266" s="67"/>
      <c r="C4266" s="67"/>
      <c r="D4266" s="46"/>
      <c r="E4266" s="47"/>
      <c r="F4266" s="48"/>
      <c r="G4266" s="48"/>
      <c r="H4266" s="48"/>
      <c r="I4266" s="48"/>
      <c r="J4266" s="111"/>
      <c r="K4266" s="111"/>
    </row>
    <row r="4267" spans="2:11" x14ac:dyDescent="0.25">
      <c r="B4267" s="67"/>
      <c r="C4267" s="67"/>
      <c r="D4267" s="46"/>
      <c r="E4267" s="47"/>
      <c r="F4267" s="48"/>
      <c r="G4267" s="48"/>
      <c r="H4267" s="48"/>
      <c r="I4267" s="48"/>
      <c r="J4267" s="111"/>
      <c r="K4267" s="111"/>
    </row>
    <row r="4268" spans="2:11" x14ac:dyDescent="0.25">
      <c r="B4268" s="67"/>
      <c r="C4268" s="67"/>
      <c r="D4268" s="46"/>
      <c r="E4268" s="47"/>
      <c r="F4268" s="48"/>
      <c r="G4268" s="48"/>
      <c r="H4268" s="48"/>
      <c r="I4268" s="48"/>
      <c r="J4268" s="111"/>
      <c r="K4268" s="111"/>
    </row>
    <row r="4269" spans="2:11" x14ac:dyDescent="0.25">
      <c r="B4269" s="67"/>
      <c r="C4269" s="67"/>
      <c r="D4269" s="46"/>
      <c r="E4269" s="47"/>
      <c r="F4269" s="48"/>
      <c r="G4269" s="48"/>
      <c r="H4269" s="48"/>
      <c r="I4269" s="48"/>
      <c r="J4269" s="111"/>
      <c r="K4269" s="111"/>
    </row>
    <row r="4270" spans="2:11" x14ac:dyDescent="0.25">
      <c r="B4270" s="67"/>
      <c r="C4270" s="67"/>
      <c r="D4270" s="46"/>
      <c r="E4270" s="47"/>
      <c r="F4270" s="48"/>
      <c r="G4270" s="48"/>
      <c r="H4270" s="48"/>
      <c r="I4270" s="48"/>
      <c r="J4270" s="111"/>
      <c r="K4270" s="111"/>
    </row>
    <row r="4271" spans="2:11" x14ac:dyDescent="0.25">
      <c r="B4271" s="67"/>
      <c r="C4271" s="67"/>
      <c r="D4271" s="46"/>
      <c r="E4271" s="47"/>
      <c r="F4271" s="48"/>
      <c r="G4271" s="48"/>
      <c r="H4271" s="48"/>
      <c r="I4271" s="48"/>
      <c r="J4271" s="111"/>
      <c r="K4271" s="111"/>
    </row>
    <row r="4272" spans="2:11" x14ac:dyDescent="0.25">
      <c r="B4272" s="67"/>
      <c r="C4272" s="67"/>
      <c r="D4272" s="46"/>
      <c r="E4272" s="47"/>
      <c r="F4272" s="48"/>
      <c r="G4272" s="48"/>
      <c r="H4272" s="48"/>
      <c r="I4272" s="48"/>
      <c r="J4272" s="111"/>
      <c r="K4272" s="111"/>
    </row>
    <row r="4273" spans="2:11" x14ac:dyDescent="0.25">
      <c r="B4273" s="67"/>
      <c r="C4273" s="67"/>
      <c r="D4273" s="46"/>
      <c r="E4273" s="47"/>
      <c r="F4273" s="48"/>
      <c r="G4273" s="48"/>
      <c r="H4273" s="48"/>
      <c r="I4273" s="48"/>
      <c r="J4273" s="111"/>
      <c r="K4273" s="111"/>
    </row>
    <row r="4274" spans="2:11" x14ac:dyDescent="0.25">
      <c r="B4274" s="67"/>
      <c r="C4274" s="67"/>
      <c r="D4274" s="46"/>
      <c r="E4274" s="47"/>
      <c r="F4274" s="48"/>
      <c r="G4274" s="48"/>
      <c r="H4274" s="48"/>
      <c r="I4274" s="48"/>
      <c r="J4274" s="111"/>
      <c r="K4274" s="111"/>
    </row>
    <row r="4275" spans="2:11" x14ac:dyDescent="0.25">
      <c r="B4275" s="67"/>
      <c r="C4275" s="67"/>
      <c r="D4275" s="46"/>
      <c r="E4275" s="47"/>
      <c r="F4275" s="48"/>
      <c r="G4275" s="48"/>
      <c r="H4275" s="48"/>
      <c r="I4275" s="48"/>
      <c r="J4275" s="111"/>
      <c r="K4275" s="111"/>
    </row>
    <row r="4276" spans="2:11" x14ac:dyDescent="0.25">
      <c r="B4276" s="67"/>
      <c r="C4276" s="67"/>
      <c r="D4276" s="46"/>
      <c r="E4276" s="47"/>
      <c r="F4276" s="48"/>
      <c r="G4276" s="48"/>
      <c r="H4276" s="48"/>
      <c r="I4276" s="48"/>
      <c r="J4276" s="111"/>
      <c r="K4276" s="111"/>
    </row>
    <row r="4277" spans="2:11" x14ac:dyDescent="0.25">
      <c r="B4277" s="67"/>
      <c r="C4277" s="67"/>
      <c r="D4277" s="46"/>
      <c r="E4277" s="47"/>
      <c r="F4277" s="48"/>
      <c r="G4277" s="48"/>
      <c r="H4277" s="48"/>
      <c r="I4277" s="48"/>
      <c r="J4277" s="111"/>
      <c r="K4277" s="111"/>
    </row>
    <row r="4278" spans="2:11" x14ac:dyDescent="0.25">
      <c r="B4278" s="67"/>
      <c r="C4278" s="67"/>
      <c r="D4278" s="46"/>
      <c r="E4278" s="47"/>
      <c r="F4278" s="48"/>
      <c r="G4278" s="48"/>
      <c r="H4278" s="48"/>
      <c r="I4278" s="48"/>
      <c r="J4278" s="111"/>
      <c r="K4278" s="111"/>
    </row>
    <row r="4279" spans="2:11" x14ac:dyDescent="0.25">
      <c r="B4279" s="67"/>
      <c r="C4279" s="67"/>
      <c r="D4279" s="46"/>
      <c r="E4279" s="47"/>
      <c r="F4279" s="48"/>
      <c r="G4279" s="48"/>
      <c r="H4279" s="48"/>
      <c r="I4279" s="48"/>
      <c r="J4279" s="111"/>
      <c r="K4279" s="111"/>
    </row>
    <row r="4280" spans="2:11" x14ac:dyDescent="0.25">
      <c r="B4280" s="67"/>
      <c r="C4280" s="67"/>
      <c r="D4280" s="46"/>
      <c r="E4280" s="47"/>
      <c r="F4280" s="48"/>
      <c r="G4280" s="48"/>
      <c r="H4280" s="48"/>
      <c r="I4280" s="48"/>
      <c r="J4280" s="111"/>
      <c r="K4280" s="111"/>
    </row>
    <row r="4281" spans="2:11" x14ac:dyDescent="0.25">
      <c r="B4281" s="67"/>
      <c r="C4281" s="67"/>
      <c r="D4281" s="46"/>
      <c r="E4281" s="47"/>
      <c r="F4281" s="48"/>
      <c r="G4281" s="48"/>
      <c r="H4281" s="48"/>
      <c r="I4281" s="48"/>
      <c r="J4281" s="111"/>
      <c r="K4281" s="111"/>
    </row>
    <row r="4282" spans="2:11" x14ac:dyDescent="0.25">
      <c r="B4282" s="67"/>
      <c r="C4282" s="67"/>
      <c r="D4282" s="46"/>
      <c r="E4282" s="47"/>
      <c r="F4282" s="48"/>
      <c r="G4282" s="48"/>
      <c r="H4282" s="48"/>
      <c r="I4282" s="48"/>
      <c r="J4282" s="111"/>
      <c r="K4282" s="111"/>
    </row>
    <row r="4283" spans="2:11" x14ac:dyDescent="0.25">
      <c r="B4283" s="67"/>
      <c r="C4283" s="67"/>
      <c r="D4283" s="46"/>
      <c r="E4283" s="47"/>
      <c r="F4283" s="48"/>
      <c r="G4283" s="48"/>
      <c r="H4283" s="48"/>
      <c r="I4283" s="48"/>
      <c r="J4283" s="111"/>
      <c r="K4283" s="111"/>
    </row>
    <row r="4284" spans="2:11" x14ac:dyDescent="0.25">
      <c r="B4284" s="67"/>
      <c r="C4284" s="67"/>
      <c r="D4284" s="46"/>
      <c r="E4284" s="47"/>
      <c r="F4284" s="48"/>
      <c r="G4284" s="48"/>
      <c r="H4284" s="48"/>
      <c r="I4284" s="48"/>
      <c r="J4284" s="111"/>
      <c r="K4284" s="111"/>
    </row>
    <row r="4285" spans="2:11" x14ac:dyDescent="0.25">
      <c r="B4285" s="67"/>
      <c r="C4285" s="67"/>
      <c r="D4285" s="46"/>
      <c r="E4285" s="47"/>
      <c r="F4285" s="48"/>
      <c r="G4285" s="48"/>
      <c r="H4285" s="48"/>
      <c r="I4285" s="48"/>
      <c r="J4285" s="111"/>
      <c r="K4285" s="111"/>
    </row>
    <row r="4286" spans="2:11" x14ac:dyDescent="0.25">
      <c r="B4286" s="67"/>
      <c r="C4286" s="67"/>
      <c r="D4286" s="46"/>
      <c r="E4286" s="47"/>
      <c r="F4286" s="48"/>
      <c r="G4286" s="48"/>
      <c r="H4286" s="48"/>
      <c r="I4286" s="48"/>
      <c r="J4286" s="111"/>
      <c r="K4286" s="111"/>
    </row>
    <row r="4287" spans="2:11" x14ac:dyDescent="0.25">
      <c r="B4287" s="67"/>
      <c r="C4287" s="67"/>
      <c r="D4287" s="46"/>
      <c r="E4287" s="47"/>
      <c r="F4287" s="48"/>
      <c r="G4287" s="48"/>
      <c r="H4287" s="48"/>
      <c r="I4287" s="48"/>
      <c r="J4287" s="111"/>
      <c r="K4287" s="111"/>
    </row>
    <row r="4288" spans="2:11" x14ac:dyDescent="0.25">
      <c r="B4288" s="67"/>
      <c r="C4288" s="67"/>
      <c r="D4288" s="46"/>
      <c r="E4288" s="47"/>
      <c r="F4288" s="48"/>
      <c r="G4288" s="48"/>
      <c r="H4288" s="48"/>
      <c r="I4288" s="48"/>
      <c r="J4288" s="111"/>
      <c r="K4288" s="111"/>
    </row>
    <row r="4289" spans="2:11" x14ac:dyDescent="0.25">
      <c r="B4289" s="67"/>
      <c r="C4289" s="67"/>
      <c r="D4289" s="46"/>
      <c r="E4289" s="47"/>
      <c r="F4289" s="48"/>
      <c r="G4289" s="48"/>
      <c r="H4289" s="48"/>
      <c r="I4289" s="48"/>
      <c r="J4289" s="111"/>
      <c r="K4289" s="111"/>
    </row>
    <row r="4290" spans="2:11" x14ac:dyDescent="0.25">
      <c r="B4290" s="67"/>
      <c r="C4290" s="67"/>
      <c r="D4290" s="46"/>
      <c r="E4290" s="47"/>
      <c r="F4290" s="48"/>
      <c r="G4290" s="48"/>
      <c r="H4290" s="48"/>
      <c r="I4290" s="48"/>
      <c r="J4290" s="111"/>
      <c r="K4290" s="111"/>
    </row>
    <row r="4291" spans="2:11" x14ac:dyDescent="0.25">
      <c r="B4291" s="67"/>
      <c r="C4291" s="67"/>
      <c r="D4291" s="46"/>
      <c r="E4291" s="47"/>
      <c r="F4291" s="48"/>
      <c r="G4291" s="48"/>
      <c r="H4291" s="48"/>
      <c r="I4291" s="48"/>
      <c r="J4291" s="111"/>
      <c r="K4291" s="111"/>
    </row>
    <row r="4292" spans="2:11" x14ac:dyDescent="0.25">
      <c r="B4292" s="67"/>
      <c r="C4292" s="67"/>
      <c r="D4292" s="46"/>
      <c r="E4292" s="47"/>
      <c r="F4292" s="48"/>
      <c r="G4292" s="48"/>
      <c r="H4292" s="48"/>
      <c r="I4292" s="48"/>
      <c r="J4292" s="111"/>
      <c r="K4292" s="111"/>
    </row>
    <row r="4293" spans="2:11" x14ac:dyDescent="0.25">
      <c r="B4293" s="67"/>
      <c r="C4293" s="67"/>
      <c r="D4293" s="46"/>
      <c r="E4293" s="47"/>
      <c r="F4293" s="48"/>
      <c r="G4293" s="48"/>
      <c r="H4293" s="48"/>
      <c r="I4293" s="48"/>
      <c r="J4293" s="111"/>
      <c r="K4293" s="111"/>
    </row>
    <row r="4294" spans="2:11" x14ac:dyDescent="0.25">
      <c r="B4294" s="67"/>
      <c r="C4294" s="67"/>
      <c r="D4294" s="46"/>
      <c r="E4294" s="47"/>
      <c r="F4294" s="48"/>
      <c r="G4294" s="48"/>
      <c r="H4294" s="48"/>
      <c r="I4294" s="48"/>
      <c r="J4294" s="111"/>
      <c r="K4294" s="111"/>
    </row>
    <row r="4295" spans="2:11" x14ac:dyDescent="0.25">
      <c r="B4295" s="67"/>
      <c r="C4295" s="67"/>
      <c r="D4295" s="46"/>
      <c r="E4295" s="47"/>
      <c r="F4295" s="48"/>
      <c r="G4295" s="48"/>
      <c r="H4295" s="48"/>
      <c r="I4295" s="48"/>
      <c r="J4295" s="111"/>
      <c r="K4295" s="111"/>
    </row>
    <row r="4296" spans="2:11" x14ac:dyDescent="0.25">
      <c r="B4296" s="67"/>
      <c r="C4296" s="67"/>
      <c r="D4296" s="46"/>
      <c r="E4296" s="47"/>
      <c r="F4296" s="48"/>
      <c r="G4296" s="48"/>
      <c r="H4296" s="48"/>
      <c r="I4296" s="48"/>
      <c r="J4296" s="111"/>
      <c r="K4296" s="111"/>
    </row>
    <row r="4297" spans="2:11" x14ac:dyDescent="0.25">
      <c r="B4297" s="67"/>
      <c r="C4297" s="67"/>
      <c r="D4297" s="46"/>
      <c r="E4297" s="47"/>
      <c r="F4297" s="48"/>
      <c r="G4297" s="48"/>
      <c r="H4297" s="48"/>
      <c r="I4297" s="48"/>
      <c r="J4297" s="111"/>
      <c r="K4297" s="111"/>
    </row>
    <row r="4298" spans="2:11" x14ac:dyDescent="0.25">
      <c r="B4298" s="67"/>
      <c r="C4298" s="67"/>
      <c r="D4298" s="46"/>
      <c r="E4298" s="47"/>
      <c r="F4298" s="48"/>
      <c r="G4298" s="48"/>
      <c r="H4298" s="48"/>
      <c r="I4298" s="48"/>
      <c r="J4298" s="111"/>
      <c r="K4298" s="111"/>
    </row>
    <row r="4299" spans="2:11" x14ac:dyDescent="0.25">
      <c r="B4299" s="67"/>
      <c r="C4299" s="67"/>
      <c r="D4299" s="46"/>
      <c r="E4299" s="47"/>
      <c r="F4299" s="48"/>
      <c r="G4299" s="48"/>
      <c r="H4299" s="48"/>
      <c r="I4299" s="48"/>
      <c r="J4299" s="111"/>
      <c r="K4299" s="111"/>
    </row>
    <row r="4300" spans="2:11" x14ac:dyDescent="0.25">
      <c r="B4300" s="67"/>
      <c r="C4300" s="67"/>
      <c r="D4300" s="46"/>
      <c r="E4300" s="47"/>
      <c r="F4300" s="48"/>
      <c r="G4300" s="48"/>
      <c r="H4300" s="48"/>
      <c r="I4300" s="48"/>
      <c r="J4300" s="111"/>
      <c r="K4300" s="111"/>
    </row>
    <row r="4301" spans="2:11" x14ac:dyDescent="0.25">
      <c r="B4301" s="67"/>
      <c r="C4301" s="67"/>
      <c r="D4301" s="46"/>
      <c r="E4301" s="47"/>
      <c r="F4301" s="48"/>
      <c r="G4301" s="48"/>
      <c r="H4301" s="48"/>
      <c r="I4301" s="48"/>
      <c r="J4301" s="111"/>
      <c r="K4301" s="111"/>
    </row>
    <row r="4302" spans="2:11" x14ac:dyDescent="0.25">
      <c r="B4302" s="67"/>
      <c r="C4302" s="67"/>
      <c r="D4302" s="46"/>
      <c r="E4302" s="47"/>
      <c r="F4302" s="48"/>
      <c r="G4302" s="48"/>
      <c r="H4302" s="48"/>
      <c r="I4302" s="48"/>
      <c r="J4302" s="111"/>
      <c r="K4302" s="111"/>
    </row>
    <row r="4303" spans="2:11" x14ac:dyDescent="0.25">
      <c r="B4303" s="67"/>
      <c r="C4303" s="67"/>
      <c r="D4303" s="46"/>
      <c r="E4303" s="47"/>
      <c r="F4303" s="48"/>
      <c r="G4303" s="48"/>
      <c r="H4303" s="48"/>
      <c r="I4303" s="48"/>
      <c r="J4303" s="111"/>
      <c r="K4303" s="111"/>
    </row>
    <row r="4304" spans="2:11" x14ac:dyDescent="0.25">
      <c r="B4304" s="67"/>
      <c r="C4304" s="67"/>
      <c r="D4304" s="46"/>
      <c r="E4304" s="47"/>
      <c r="F4304" s="48"/>
      <c r="G4304" s="48"/>
      <c r="H4304" s="48"/>
      <c r="I4304" s="48"/>
      <c r="J4304" s="111"/>
      <c r="K4304" s="111"/>
    </row>
    <row r="4305" spans="2:11" x14ac:dyDescent="0.25">
      <c r="B4305" s="67"/>
      <c r="C4305" s="67"/>
      <c r="D4305" s="46"/>
      <c r="E4305" s="47"/>
      <c r="F4305" s="48"/>
      <c r="G4305" s="48"/>
      <c r="H4305" s="48"/>
      <c r="I4305" s="48"/>
      <c r="J4305" s="111"/>
      <c r="K4305" s="111"/>
    </row>
    <row r="4306" spans="2:11" x14ac:dyDescent="0.25">
      <c r="B4306" s="67"/>
      <c r="C4306" s="67"/>
      <c r="D4306" s="46"/>
      <c r="E4306" s="47"/>
      <c r="F4306" s="48"/>
      <c r="G4306" s="48"/>
      <c r="H4306" s="48"/>
      <c r="I4306" s="48"/>
      <c r="J4306" s="111"/>
      <c r="K4306" s="111"/>
    </row>
    <row r="4307" spans="2:11" x14ac:dyDescent="0.25">
      <c r="B4307" s="67"/>
      <c r="C4307" s="67"/>
      <c r="D4307" s="46"/>
      <c r="E4307" s="47"/>
      <c r="F4307" s="48"/>
      <c r="G4307" s="48"/>
      <c r="H4307" s="48"/>
      <c r="I4307" s="48"/>
      <c r="J4307" s="111"/>
      <c r="K4307" s="111"/>
    </row>
    <row r="4308" spans="2:11" x14ac:dyDescent="0.25">
      <c r="B4308" s="67"/>
      <c r="C4308" s="67"/>
      <c r="D4308" s="46"/>
      <c r="E4308" s="47"/>
      <c r="F4308" s="48"/>
      <c r="G4308" s="48"/>
      <c r="H4308" s="48"/>
      <c r="I4308" s="48"/>
      <c r="J4308" s="111"/>
      <c r="K4308" s="111"/>
    </row>
    <row r="4309" spans="2:11" x14ac:dyDescent="0.25">
      <c r="B4309" s="67"/>
      <c r="C4309" s="67"/>
      <c r="D4309" s="46"/>
      <c r="E4309" s="47"/>
      <c r="F4309" s="48"/>
      <c r="G4309" s="48"/>
      <c r="H4309" s="48"/>
      <c r="I4309" s="48"/>
      <c r="J4309" s="111"/>
      <c r="K4309" s="111"/>
    </row>
    <row r="4310" spans="2:11" x14ac:dyDescent="0.25">
      <c r="B4310" s="67"/>
      <c r="C4310" s="67"/>
      <c r="D4310" s="46"/>
      <c r="E4310" s="47"/>
      <c r="F4310" s="48"/>
      <c r="G4310" s="48"/>
      <c r="H4310" s="48"/>
      <c r="I4310" s="48"/>
      <c r="J4310" s="111"/>
      <c r="K4310" s="111"/>
    </row>
    <row r="4311" spans="2:11" x14ac:dyDescent="0.25">
      <c r="B4311" s="67"/>
      <c r="C4311" s="67"/>
      <c r="D4311" s="46"/>
      <c r="E4311" s="47"/>
      <c r="F4311" s="48"/>
      <c r="G4311" s="48"/>
      <c r="H4311" s="48"/>
      <c r="I4311" s="48"/>
      <c r="J4311" s="111"/>
      <c r="K4311" s="111"/>
    </row>
    <row r="4312" spans="2:11" x14ac:dyDescent="0.25">
      <c r="B4312" s="67"/>
      <c r="C4312" s="67"/>
      <c r="D4312" s="46"/>
      <c r="E4312" s="47"/>
      <c r="F4312" s="48"/>
      <c r="G4312" s="48"/>
      <c r="H4312" s="48"/>
      <c r="I4312" s="48"/>
      <c r="J4312" s="111"/>
      <c r="K4312" s="111"/>
    </row>
    <row r="4313" spans="2:11" x14ac:dyDescent="0.25">
      <c r="B4313" s="67"/>
      <c r="C4313" s="67"/>
      <c r="D4313" s="46"/>
      <c r="E4313" s="47"/>
      <c r="F4313" s="48"/>
      <c r="G4313" s="48"/>
      <c r="H4313" s="48"/>
      <c r="I4313" s="48"/>
      <c r="J4313" s="111"/>
      <c r="K4313" s="111"/>
    </row>
    <row r="4314" spans="2:11" x14ac:dyDescent="0.25">
      <c r="B4314" s="67"/>
      <c r="C4314" s="67"/>
      <c r="D4314" s="46"/>
      <c r="E4314" s="47"/>
      <c r="F4314" s="48"/>
      <c r="G4314" s="48"/>
      <c r="H4314" s="48"/>
      <c r="I4314" s="48"/>
      <c r="J4314" s="111"/>
      <c r="K4314" s="111"/>
    </row>
    <row r="4315" spans="2:11" x14ac:dyDescent="0.25">
      <c r="B4315" s="67"/>
      <c r="C4315" s="67"/>
      <c r="D4315" s="46"/>
      <c r="E4315" s="47"/>
      <c r="F4315" s="48"/>
      <c r="G4315" s="48"/>
      <c r="H4315" s="48"/>
      <c r="I4315" s="48"/>
      <c r="J4315" s="111"/>
      <c r="K4315" s="111"/>
    </row>
    <row r="4316" spans="2:11" x14ac:dyDescent="0.25">
      <c r="B4316" s="67"/>
      <c r="C4316" s="67"/>
      <c r="D4316" s="46"/>
      <c r="E4316" s="47"/>
      <c r="F4316" s="48"/>
      <c r="G4316" s="48"/>
      <c r="H4316" s="48"/>
      <c r="I4316" s="48"/>
      <c r="J4316" s="111"/>
      <c r="K4316" s="111"/>
    </row>
    <row r="4317" spans="2:11" x14ac:dyDescent="0.25">
      <c r="B4317" s="67"/>
      <c r="C4317" s="67"/>
      <c r="D4317" s="46"/>
      <c r="E4317" s="47"/>
      <c r="F4317" s="48"/>
      <c r="G4317" s="48"/>
      <c r="H4317" s="48"/>
      <c r="I4317" s="48"/>
      <c r="J4317" s="111"/>
      <c r="K4317" s="111"/>
    </row>
    <row r="4318" spans="2:11" x14ac:dyDescent="0.25">
      <c r="B4318" s="67"/>
      <c r="C4318" s="67"/>
      <c r="D4318" s="46"/>
      <c r="E4318" s="47"/>
      <c r="F4318" s="48"/>
      <c r="G4318" s="48"/>
      <c r="H4318" s="48"/>
      <c r="I4318" s="48"/>
      <c r="J4318" s="111"/>
      <c r="K4318" s="111"/>
    </row>
    <row r="4319" spans="2:11" x14ac:dyDescent="0.25">
      <c r="B4319" s="67"/>
      <c r="C4319" s="67"/>
      <c r="D4319" s="46"/>
      <c r="E4319" s="47"/>
      <c r="F4319" s="48"/>
      <c r="G4319" s="48"/>
      <c r="H4319" s="48"/>
      <c r="I4319" s="48"/>
      <c r="J4319" s="111"/>
      <c r="K4319" s="111"/>
    </row>
    <row r="4320" spans="2:11" x14ac:dyDescent="0.25">
      <c r="B4320" s="67"/>
      <c r="C4320" s="67"/>
      <c r="D4320" s="46"/>
      <c r="E4320" s="47"/>
      <c r="F4320" s="48"/>
      <c r="G4320" s="48"/>
      <c r="H4320" s="48"/>
      <c r="I4320" s="48"/>
      <c r="J4320" s="111"/>
      <c r="K4320" s="111"/>
    </row>
    <row r="4321" spans="2:11" x14ac:dyDescent="0.25">
      <c r="B4321" s="67"/>
      <c r="C4321" s="67"/>
      <c r="D4321" s="46"/>
      <c r="E4321" s="47"/>
      <c r="F4321" s="48"/>
      <c r="G4321" s="48"/>
      <c r="H4321" s="48"/>
      <c r="I4321" s="48"/>
      <c r="J4321" s="111"/>
      <c r="K4321" s="111"/>
    </row>
    <row r="4322" spans="2:11" x14ac:dyDescent="0.25">
      <c r="B4322" s="67"/>
      <c r="C4322" s="67"/>
      <c r="D4322" s="46"/>
      <c r="E4322" s="47"/>
      <c r="F4322" s="48"/>
      <c r="G4322" s="48"/>
      <c r="H4322" s="48"/>
      <c r="I4322" s="48"/>
      <c r="J4322" s="111"/>
      <c r="K4322" s="111"/>
    </row>
    <row r="4323" spans="2:11" x14ac:dyDescent="0.25">
      <c r="B4323" s="67"/>
      <c r="C4323" s="67"/>
      <c r="D4323" s="46"/>
      <c r="E4323" s="47"/>
      <c r="F4323" s="48"/>
      <c r="G4323" s="48"/>
      <c r="H4323" s="48"/>
      <c r="I4323" s="48"/>
      <c r="J4323" s="111"/>
      <c r="K4323" s="111"/>
    </row>
    <row r="4324" spans="2:11" x14ac:dyDescent="0.25">
      <c r="B4324" s="67"/>
      <c r="C4324" s="67"/>
      <c r="D4324" s="46"/>
      <c r="E4324" s="47"/>
      <c r="F4324" s="48"/>
      <c r="G4324" s="48"/>
      <c r="H4324" s="48"/>
      <c r="I4324" s="48"/>
      <c r="J4324" s="111"/>
      <c r="K4324" s="111"/>
    </row>
    <row r="4325" spans="2:11" x14ac:dyDescent="0.25">
      <c r="B4325" s="67"/>
      <c r="C4325" s="67"/>
      <c r="D4325" s="46"/>
      <c r="E4325" s="47"/>
      <c r="F4325" s="48"/>
      <c r="G4325" s="48"/>
      <c r="H4325" s="48"/>
      <c r="I4325" s="48"/>
      <c r="J4325" s="111"/>
      <c r="K4325" s="111"/>
    </row>
    <row r="4326" spans="2:11" x14ac:dyDescent="0.25">
      <c r="B4326" s="67"/>
      <c r="C4326" s="67"/>
      <c r="D4326" s="46"/>
      <c r="E4326" s="47"/>
      <c r="F4326" s="48"/>
      <c r="G4326" s="48"/>
      <c r="H4326" s="48"/>
      <c r="I4326" s="48"/>
      <c r="J4326" s="111"/>
      <c r="K4326" s="111"/>
    </row>
    <row r="4327" spans="2:11" x14ac:dyDescent="0.25">
      <c r="B4327" s="67"/>
      <c r="C4327" s="67"/>
      <c r="D4327" s="46"/>
      <c r="E4327" s="47"/>
      <c r="F4327" s="48"/>
      <c r="G4327" s="48"/>
      <c r="H4327" s="48"/>
      <c r="I4327" s="48"/>
      <c r="J4327" s="111"/>
      <c r="K4327" s="111"/>
    </row>
    <row r="4328" spans="2:11" x14ac:dyDescent="0.25">
      <c r="B4328" s="67"/>
      <c r="C4328" s="67"/>
      <c r="D4328" s="46"/>
      <c r="E4328" s="47"/>
      <c r="F4328" s="48"/>
      <c r="G4328" s="48"/>
      <c r="H4328" s="48"/>
      <c r="I4328" s="48"/>
      <c r="J4328" s="111"/>
      <c r="K4328" s="111"/>
    </row>
    <row r="4329" spans="2:11" x14ac:dyDescent="0.25">
      <c r="B4329" s="67"/>
      <c r="C4329" s="67"/>
      <c r="D4329" s="46"/>
      <c r="E4329" s="47"/>
      <c r="F4329" s="48"/>
      <c r="G4329" s="48"/>
      <c r="H4329" s="48"/>
      <c r="I4329" s="48"/>
      <c r="J4329" s="111"/>
      <c r="K4329" s="111"/>
    </row>
    <row r="4330" spans="2:11" x14ac:dyDescent="0.25">
      <c r="B4330" s="67"/>
      <c r="C4330" s="67"/>
      <c r="D4330" s="46"/>
      <c r="E4330" s="47"/>
      <c r="F4330" s="48"/>
      <c r="G4330" s="48"/>
      <c r="H4330" s="48"/>
      <c r="I4330" s="48"/>
      <c r="J4330" s="111"/>
      <c r="K4330" s="111"/>
    </row>
    <row r="4331" spans="2:11" x14ac:dyDescent="0.25">
      <c r="B4331" s="67"/>
      <c r="C4331" s="67"/>
      <c r="D4331" s="46"/>
      <c r="E4331" s="47"/>
      <c r="F4331" s="48"/>
      <c r="G4331" s="48"/>
      <c r="H4331" s="48"/>
      <c r="I4331" s="48"/>
      <c r="J4331" s="111"/>
      <c r="K4331" s="111"/>
    </row>
    <row r="4332" spans="2:11" x14ac:dyDescent="0.25">
      <c r="B4332" s="67"/>
      <c r="C4332" s="67"/>
      <c r="D4332" s="46"/>
      <c r="E4332" s="47"/>
      <c r="F4332" s="48"/>
      <c r="G4332" s="48"/>
      <c r="H4332" s="48"/>
      <c r="I4332" s="48"/>
      <c r="J4332" s="111"/>
      <c r="K4332" s="111"/>
    </row>
    <row r="4333" spans="2:11" x14ac:dyDescent="0.25">
      <c r="B4333" s="67"/>
      <c r="C4333" s="67"/>
      <c r="D4333" s="46"/>
      <c r="E4333" s="47"/>
      <c r="F4333" s="48"/>
      <c r="G4333" s="48"/>
      <c r="H4333" s="48"/>
      <c r="I4333" s="48"/>
      <c r="J4333" s="111"/>
      <c r="K4333" s="111"/>
    </row>
    <row r="4334" spans="2:11" x14ac:dyDescent="0.25">
      <c r="B4334" s="67"/>
      <c r="C4334" s="67"/>
      <c r="D4334" s="46"/>
      <c r="E4334" s="47"/>
      <c r="F4334" s="48"/>
      <c r="G4334" s="48"/>
      <c r="H4334" s="48"/>
      <c r="I4334" s="48"/>
      <c r="J4334" s="111"/>
      <c r="K4334" s="111"/>
    </row>
    <row r="4335" spans="2:11" x14ac:dyDescent="0.25">
      <c r="B4335" s="67"/>
      <c r="C4335" s="67"/>
      <c r="D4335" s="46"/>
      <c r="E4335" s="47"/>
      <c r="F4335" s="48"/>
      <c r="G4335" s="48"/>
      <c r="H4335" s="48"/>
      <c r="I4335" s="48"/>
      <c r="J4335" s="111"/>
      <c r="K4335" s="111"/>
    </row>
    <row r="4336" spans="2:11" x14ac:dyDescent="0.25">
      <c r="B4336" s="67"/>
      <c r="C4336" s="67"/>
      <c r="D4336" s="46"/>
      <c r="E4336" s="47"/>
      <c r="F4336" s="48"/>
      <c r="G4336" s="48"/>
      <c r="H4336" s="48"/>
      <c r="I4336" s="48"/>
      <c r="J4336" s="111"/>
      <c r="K4336" s="111"/>
    </row>
    <row r="4337" spans="2:11" x14ac:dyDescent="0.25">
      <c r="B4337" s="67"/>
      <c r="C4337" s="67"/>
      <c r="D4337" s="46"/>
      <c r="E4337" s="47"/>
      <c r="F4337" s="48"/>
      <c r="G4337" s="48"/>
      <c r="H4337" s="48"/>
      <c r="I4337" s="48"/>
      <c r="J4337" s="111"/>
      <c r="K4337" s="111"/>
    </row>
    <row r="4338" spans="2:11" x14ac:dyDescent="0.25">
      <c r="B4338" s="67"/>
      <c r="C4338" s="67"/>
      <c r="D4338" s="46"/>
      <c r="E4338" s="47"/>
      <c r="F4338" s="48"/>
      <c r="G4338" s="48"/>
      <c r="H4338" s="48"/>
      <c r="I4338" s="48"/>
      <c r="J4338" s="111"/>
      <c r="K4338" s="111"/>
    </row>
    <row r="4339" spans="2:11" x14ac:dyDescent="0.25">
      <c r="B4339" s="67"/>
      <c r="C4339" s="67"/>
      <c r="D4339" s="46"/>
      <c r="E4339" s="47"/>
      <c r="F4339" s="48"/>
      <c r="G4339" s="48"/>
      <c r="H4339" s="48"/>
      <c r="I4339" s="48"/>
      <c r="J4339" s="111"/>
      <c r="K4339" s="111"/>
    </row>
    <row r="4340" spans="2:11" x14ac:dyDescent="0.25">
      <c r="B4340" s="67"/>
      <c r="C4340" s="67"/>
      <c r="D4340" s="46"/>
      <c r="E4340" s="47"/>
      <c r="F4340" s="48"/>
      <c r="G4340" s="48"/>
      <c r="H4340" s="48"/>
      <c r="I4340" s="48"/>
      <c r="J4340" s="111"/>
      <c r="K4340" s="111"/>
    </row>
    <row r="4341" spans="2:11" x14ac:dyDescent="0.25">
      <c r="B4341" s="67"/>
      <c r="C4341" s="67"/>
      <c r="D4341" s="46"/>
      <c r="E4341" s="47"/>
      <c r="F4341" s="48"/>
      <c r="G4341" s="48"/>
      <c r="H4341" s="48"/>
      <c r="I4341" s="48"/>
      <c r="J4341" s="111"/>
      <c r="K4341" s="111"/>
    </row>
    <row r="4342" spans="2:11" x14ac:dyDescent="0.25">
      <c r="B4342" s="67"/>
      <c r="C4342" s="67"/>
      <c r="D4342" s="46"/>
      <c r="E4342" s="47"/>
      <c r="F4342" s="48"/>
      <c r="G4342" s="48"/>
      <c r="H4342" s="48"/>
      <c r="I4342" s="48"/>
      <c r="J4342" s="111"/>
      <c r="K4342" s="111"/>
    </row>
    <row r="4343" spans="2:11" x14ac:dyDescent="0.25">
      <c r="B4343" s="67"/>
      <c r="C4343" s="67"/>
      <c r="D4343" s="46"/>
      <c r="E4343" s="47"/>
      <c r="F4343" s="48"/>
      <c r="G4343" s="48"/>
      <c r="H4343" s="48"/>
      <c r="I4343" s="48"/>
      <c r="J4343" s="111"/>
      <c r="K4343" s="111"/>
    </row>
    <row r="4344" spans="2:11" x14ac:dyDescent="0.25">
      <c r="B4344" s="67"/>
      <c r="C4344" s="67"/>
      <c r="D4344" s="46"/>
      <c r="E4344" s="47"/>
      <c r="F4344" s="48"/>
      <c r="G4344" s="48"/>
      <c r="H4344" s="48"/>
      <c r="I4344" s="48"/>
      <c r="J4344" s="111"/>
      <c r="K4344" s="111"/>
    </row>
    <row r="4345" spans="2:11" x14ac:dyDescent="0.25">
      <c r="B4345" s="67"/>
      <c r="C4345" s="67"/>
      <c r="D4345" s="46"/>
      <c r="E4345" s="47"/>
      <c r="F4345" s="48"/>
      <c r="G4345" s="48"/>
      <c r="H4345" s="48"/>
      <c r="I4345" s="48"/>
      <c r="J4345" s="111"/>
      <c r="K4345" s="111"/>
    </row>
    <row r="4346" spans="2:11" x14ac:dyDescent="0.25">
      <c r="B4346" s="67"/>
      <c r="C4346" s="67"/>
      <c r="D4346" s="46"/>
      <c r="E4346" s="47"/>
      <c r="F4346" s="48"/>
      <c r="G4346" s="48"/>
      <c r="H4346" s="48"/>
      <c r="I4346" s="48"/>
      <c r="J4346" s="111"/>
      <c r="K4346" s="111"/>
    </row>
    <row r="4347" spans="2:11" x14ac:dyDescent="0.25">
      <c r="B4347" s="67"/>
      <c r="C4347" s="67"/>
      <c r="D4347" s="46"/>
      <c r="E4347" s="47"/>
      <c r="F4347" s="48"/>
      <c r="G4347" s="48"/>
      <c r="H4347" s="48"/>
      <c r="I4347" s="48"/>
      <c r="J4347" s="111"/>
      <c r="K4347" s="111"/>
    </row>
    <row r="4348" spans="2:11" x14ac:dyDescent="0.25">
      <c r="B4348" s="67"/>
      <c r="C4348" s="67"/>
      <c r="D4348" s="46"/>
      <c r="E4348" s="47"/>
      <c r="F4348" s="48"/>
      <c r="G4348" s="48"/>
      <c r="H4348" s="48"/>
      <c r="I4348" s="48"/>
      <c r="J4348" s="111"/>
      <c r="K4348" s="111"/>
    </row>
    <row r="4349" spans="2:11" x14ac:dyDescent="0.25">
      <c r="B4349" s="67"/>
      <c r="C4349" s="67"/>
      <c r="D4349" s="46"/>
      <c r="E4349" s="47"/>
      <c r="F4349" s="48"/>
      <c r="G4349" s="48"/>
      <c r="H4349" s="48"/>
      <c r="I4349" s="48"/>
      <c r="J4349" s="111"/>
      <c r="K4349" s="111"/>
    </row>
    <row r="4350" spans="2:11" x14ac:dyDescent="0.25">
      <c r="B4350" s="67"/>
      <c r="C4350" s="67"/>
      <c r="D4350" s="46"/>
      <c r="E4350" s="47"/>
      <c r="F4350" s="48"/>
      <c r="G4350" s="48"/>
      <c r="H4350" s="48"/>
      <c r="I4350" s="48"/>
      <c r="J4350" s="111"/>
      <c r="K4350" s="111"/>
    </row>
    <row r="4351" spans="2:11" x14ac:dyDescent="0.25">
      <c r="B4351" s="67"/>
      <c r="C4351" s="67"/>
      <c r="D4351" s="46"/>
      <c r="E4351" s="47"/>
      <c r="F4351" s="48"/>
      <c r="G4351" s="48"/>
      <c r="H4351" s="48"/>
      <c r="I4351" s="48"/>
      <c r="J4351" s="111"/>
      <c r="K4351" s="111"/>
    </row>
    <row r="4352" spans="2:11" x14ac:dyDescent="0.25">
      <c r="B4352" s="67"/>
      <c r="C4352" s="67"/>
      <c r="D4352" s="46"/>
      <c r="E4352" s="47"/>
      <c r="F4352" s="48"/>
      <c r="G4352" s="48"/>
      <c r="H4352" s="48"/>
      <c r="I4352" s="48"/>
      <c r="J4352" s="111"/>
      <c r="K4352" s="111"/>
    </row>
    <row r="4353" spans="2:11" x14ac:dyDescent="0.25">
      <c r="B4353" s="67"/>
      <c r="C4353" s="67"/>
      <c r="D4353" s="46"/>
      <c r="E4353" s="47"/>
      <c r="F4353" s="48"/>
      <c r="G4353" s="48"/>
      <c r="H4353" s="48"/>
      <c r="I4353" s="48"/>
      <c r="J4353" s="111"/>
      <c r="K4353" s="111"/>
    </row>
    <row r="4354" spans="2:11" x14ac:dyDescent="0.25">
      <c r="B4354" s="67"/>
      <c r="C4354" s="67"/>
      <c r="D4354" s="46"/>
      <c r="E4354" s="47"/>
      <c r="F4354" s="48"/>
      <c r="G4354" s="48"/>
      <c r="H4354" s="48"/>
      <c r="I4354" s="48"/>
      <c r="J4354" s="111"/>
      <c r="K4354" s="111"/>
    </row>
    <row r="4355" spans="2:11" x14ac:dyDescent="0.25">
      <c r="B4355" s="67"/>
      <c r="C4355" s="67"/>
      <c r="D4355" s="46"/>
      <c r="E4355" s="47"/>
      <c r="F4355" s="48"/>
      <c r="G4355" s="48"/>
      <c r="H4355" s="48"/>
      <c r="I4355" s="48"/>
      <c r="J4355" s="111"/>
      <c r="K4355" s="111"/>
    </row>
    <row r="4356" spans="2:11" x14ac:dyDescent="0.25">
      <c r="B4356" s="67"/>
      <c r="C4356" s="67"/>
      <c r="D4356" s="46"/>
      <c r="E4356" s="47"/>
      <c r="F4356" s="48"/>
      <c r="G4356" s="48"/>
      <c r="H4356" s="48"/>
      <c r="I4356" s="48"/>
      <c r="J4356" s="111"/>
      <c r="K4356" s="111"/>
    </row>
    <row r="4357" spans="2:11" x14ac:dyDescent="0.25">
      <c r="B4357" s="67"/>
      <c r="C4357" s="67"/>
      <c r="D4357" s="46"/>
      <c r="E4357" s="47"/>
      <c r="F4357" s="48"/>
      <c r="G4357" s="48"/>
      <c r="H4357" s="48"/>
      <c r="I4357" s="48"/>
      <c r="J4357" s="111"/>
      <c r="K4357" s="111"/>
    </row>
    <row r="4358" spans="2:11" x14ac:dyDescent="0.25">
      <c r="B4358" s="67"/>
      <c r="C4358" s="67"/>
      <c r="D4358" s="46"/>
      <c r="E4358" s="47"/>
      <c r="F4358" s="48"/>
      <c r="G4358" s="48"/>
      <c r="H4358" s="48"/>
      <c r="I4358" s="48"/>
      <c r="J4358" s="111"/>
      <c r="K4358" s="111"/>
    </row>
    <row r="4359" spans="2:11" x14ac:dyDescent="0.25">
      <c r="B4359" s="67"/>
      <c r="C4359" s="67"/>
      <c r="D4359" s="46"/>
      <c r="E4359" s="47"/>
      <c r="F4359" s="48"/>
      <c r="G4359" s="48"/>
      <c r="H4359" s="48"/>
      <c r="I4359" s="48"/>
      <c r="J4359" s="111"/>
      <c r="K4359" s="111"/>
    </row>
    <row r="4360" spans="2:11" x14ac:dyDescent="0.25">
      <c r="B4360" s="67"/>
      <c r="C4360" s="67"/>
      <c r="D4360" s="46"/>
      <c r="E4360" s="47"/>
      <c r="F4360" s="48"/>
      <c r="G4360" s="48"/>
      <c r="H4360" s="48"/>
      <c r="I4360" s="48"/>
      <c r="J4360" s="111"/>
      <c r="K4360" s="111"/>
    </row>
    <row r="4361" spans="2:11" x14ac:dyDescent="0.25">
      <c r="B4361" s="67"/>
      <c r="C4361" s="67"/>
      <c r="D4361" s="46"/>
      <c r="E4361" s="47"/>
      <c r="F4361" s="48"/>
      <c r="G4361" s="48"/>
      <c r="H4361" s="48"/>
      <c r="I4361" s="48"/>
      <c r="J4361" s="111"/>
      <c r="K4361" s="111"/>
    </row>
    <row r="4362" spans="2:11" x14ac:dyDescent="0.25">
      <c r="B4362" s="67"/>
      <c r="C4362" s="67"/>
      <c r="D4362" s="46"/>
      <c r="E4362" s="47"/>
      <c r="F4362" s="48"/>
      <c r="G4362" s="48"/>
      <c r="H4362" s="48"/>
      <c r="I4362" s="48"/>
      <c r="J4362" s="111"/>
      <c r="K4362" s="111"/>
    </row>
    <row r="4363" spans="2:11" x14ac:dyDescent="0.25">
      <c r="B4363" s="67"/>
      <c r="C4363" s="67"/>
      <c r="D4363" s="46"/>
      <c r="E4363" s="47"/>
      <c r="F4363" s="48"/>
      <c r="G4363" s="48"/>
      <c r="H4363" s="48"/>
      <c r="I4363" s="48"/>
      <c r="J4363" s="111"/>
      <c r="K4363" s="111"/>
    </row>
    <row r="4364" spans="2:11" x14ac:dyDescent="0.25">
      <c r="B4364" s="67"/>
      <c r="C4364" s="67"/>
      <c r="D4364" s="46"/>
      <c r="E4364" s="47"/>
      <c r="F4364" s="48"/>
      <c r="G4364" s="48"/>
      <c r="H4364" s="48"/>
      <c r="I4364" s="48"/>
      <c r="J4364" s="111"/>
      <c r="K4364" s="111"/>
    </row>
    <row r="4365" spans="2:11" x14ac:dyDescent="0.25">
      <c r="B4365" s="67"/>
      <c r="C4365" s="67"/>
      <c r="D4365" s="46"/>
      <c r="E4365" s="47"/>
      <c r="F4365" s="48"/>
      <c r="G4365" s="48"/>
      <c r="H4365" s="48"/>
      <c r="I4365" s="48"/>
      <c r="J4365" s="111"/>
      <c r="K4365" s="111"/>
    </row>
    <row r="4366" spans="2:11" x14ac:dyDescent="0.25">
      <c r="B4366" s="67"/>
      <c r="C4366" s="67"/>
      <c r="D4366" s="46"/>
      <c r="E4366" s="47"/>
      <c r="F4366" s="48"/>
      <c r="G4366" s="48"/>
      <c r="H4366" s="48"/>
      <c r="I4366" s="48"/>
      <c r="J4366" s="111"/>
      <c r="K4366" s="111"/>
    </row>
    <row r="4367" spans="2:11" x14ac:dyDescent="0.25">
      <c r="B4367" s="67"/>
      <c r="C4367" s="67"/>
      <c r="D4367" s="46"/>
      <c r="E4367" s="47"/>
      <c r="F4367" s="48"/>
      <c r="G4367" s="48"/>
      <c r="H4367" s="48"/>
      <c r="I4367" s="48"/>
      <c r="J4367" s="111"/>
      <c r="K4367" s="111"/>
    </row>
    <row r="4368" spans="2:11" x14ac:dyDescent="0.25">
      <c r="B4368" s="67"/>
      <c r="C4368" s="67"/>
      <c r="D4368" s="46"/>
      <c r="E4368" s="47"/>
      <c r="F4368" s="48"/>
      <c r="G4368" s="48"/>
      <c r="H4368" s="48"/>
      <c r="I4368" s="48"/>
      <c r="J4368" s="111"/>
      <c r="K4368" s="111"/>
    </row>
    <row r="4369" spans="2:11" x14ac:dyDescent="0.25">
      <c r="B4369" s="67"/>
      <c r="C4369" s="67"/>
      <c r="D4369" s="46"/>
      <c r="E4369" s="47"/>
      <c r="F4369" s="48"/>
      <c r="G4369" s="48"/>
      <c r="H4369" s="48"/>
      <c r="I4369" s="48"/>
      <c r="J4369" s="111"/>
      <c r="K4369" s="111"/>
    </row>
    <row r="4370" spans="2:11" x14ac:dyDescent="0.25">
      <c r="B4370" s="67"/>
      <c r="C4370" s="67"/>
      <c r="D4370" s="46"/>
      <c r="E4370" s="47"/>
      <c r="F4370" s="48"/>
      <c r="G4370" s="48"/>
      <c r="H4370" s="48"/>
      <c r="I4370" s="48"/>
      <c r="J4370" s="111"/>
      <c r="K4370" s="111"/>
    </row>
    <row r="4371" spans="2:11" x14ac:dyDescent="0.25">
      <c r="B4371" s="67"/>
      <c r="C4371" s="67"/>
      <c r="D4371" s="46"/>
      <c r="E4371" s="47"/>
      <c r="F4371" s="48"/>
      <c r="G4371" s="48"/>
      <c r="H4371" s="48"/>
      <c r="I4371" s="48"/>
      <c r="J4371" s="111"/>
      <c r="K4371" s="111"/>
    </row>
    <row r="4372" spans="2:11" x14ac:dyDescent="0.25">
      <c r="B4372" s="67"/>
      <c r="C4372" s="67"/>
      <c r="D4372" s="46"/>
      <c r="E4372" s="47"/>
      <c r="F4372" s="48"/>
      <c r="G4372" s="48"/>
      <c r="H4372" s="48"/>
      <c r="I4372" s="48"/>
      <c r="J4372" s="111"/>
      <c r="K4372" s="111"/>
    </row>
    <row r="4373" spans="2:11" x14ac:dyDescent="0.25">
      <c r="B4373" s="67"/>
      <c r="C4373" s="67"/>
      <c r="D4373" s="46"/>
      <c r="E4373" s="47"/>
      <c r="F4373" s="48"/>
      <c r="G4373" s="48"/>
      <c r="H4373" s="48"/>
      <c r="I4373" s="48"/>
      <c r="J4373" s="111"/>
      <c r="K4373" s="111"/>
    </row>
    <row r="4374" spans="2:11" x14ac:dyDescent="0.25">
      <c r="B4374" s="67"/>
      <c r="C4374" s="67"/>
      <c r="D4374" s="46"/>
      <c r="E4374" s="47"/>
      <c r="F4374" s="48"/>
      <c r="G4374" s="48"/>
      <c r="H4374" s="48"/>
      <c r="I4374" s="48"/>
      <c r="J4374" s="111"/>
      <c r="K4374" s="111"/>
    </row>
    <row r="4375" spans="2:11" x14ac:dyDescent="0.25">
      <c r="B4375" s="67"/>
      <c r="C4375" s="67"/>
      <c r="D4375" s="46"/>
      <c r="E4375" s="47"/>
      <c r="F4375" s="48"/>
      <c r="G4375" s="48"/>
      <c r="H4375" s="48"/>
      <c r="I4375" s="48"/>
      <c r="J4375" s="111"/>
      <c r="K4375" s="111"/>
    </row>
    <row r="4376" spans="2:11" x14ac:dyDescent="0.25">
      <c r="B4376" s="67"/>
      <c r="C4376" s="67"/>
      <c r="D4376" s="46"/>
      <c r="E4376" s="47"/>
      <c r="F4376" s="48"/>
      <c r="G4376" s="48"/>
      <c r="H4376" s="48"/>
      <c r="I4376" s="48"/>
      <c r="J4376" s="111"/>
      <c r="K4376" s="111"/>
    </row>
    <row r="4377" spans="2:11" x14ac:dyDescent="0.25">
      <c r="B4377" s="67"/>
      <c r="C4377" s="67"/>
      <c r="D4377" s="46"/>
      <c r="E4377" s="47"/>
      <c r="F4377" s="48"/>
      <c r="G4377" s="48"/>
      <c r="H4377" s="48"/>
      <c r="I4377" s="48"/>
      <c r="J4377" s="111"/>
      <c r="K4377" s="111"/>
    </row>
    <row r="4378" spans="2:11" x14ac:dyDescent="0.25">
      <c r="B4378" s="67"/>
      <c r="C4378" s="67"/>
      <c r="D4378" s="46"/>
      <c r="E4378" s="47"/>
      <c r="F4378" s="48"/>
      <c r="G4378" s="48"/>
      <c r="H4378" s="48"/>
      <c r="I4378" s="48"/>
      <c r="J4378" s="111"/>
      <c r="K4378" s="111"/>
    </row>
    <row r="4379" spans="2:11" x14ac:dyDescent="0.25">
      <c r="B4379" s="67"/>
      <c r="C4379" s="67"/>
      <c r="D4379" s="46"/>
      <c r="E4379" s="47"/>
      <c r="F4379" s="48"/>
      <c r="G4379" s="48"/>
      <c r="H4379" s="48"/>
      <c r="I4379" s="48"/>
      <c r="J4379" s="111"/>
      <c r="K4379" s="111"/>
    </row>
    <row r="4380" spans="2:11" x14ac:dyDescent="0.25">
      <c r="B4380" s="67"/>
      <c r="C4380" s="67"/>
      <c r="D4380" s="46"/>
      <c r="E4380" s="47"/>
      <c r="F4380" s="48"/>
      <c r="G4380" s="48"/>
      <c r="H4380" s="48"/>
      <c r="I4380" s="48"/>
      <c r="J4380" s="111"/>
      <c r="K4380" s="111"/>
    </row>
    <row r="4381" spans="2:11" x14ac:dyDescent="0.25">
      <c r="B4381" s="67"/>
      <c r="C4381" s="67"/>
      <c r="D4381" s="46"/>
      <c r="E4381" s="47"/>
      <c r="F4381" s="48"/>
      <c r="G4381" s="48"/>
      <c r="H4381" s="48"/>
      <c r="I4381" s="48"/>
      <c r="J4381" s="111"/>
      <c r="K4381" s="111"/>
    </row>
    <row r="4382" spans="2:11" x14ac:dyDescent="0.25">
      <c r="B4382" s="67"/>
      <c r="C4382" s="67"/>
      <c r="D4382" s="46"/>
      <c r="E4382" s="47"/>
      <c r="F4382" s="48"/>
      <c r="G4382" s="48"/>
      <c r="H4382" s="48"/>
      <c r="I4382" s="48"/>
      <c r="J4382" s="111"/>
      <c r="K4382" s="111"/>
    </row>
    <row r="4383" spans="2:11" x14ac:dyDescent="0.25">
      <c r="B4383" s="67"/>
      <c r="C4383" s="67"/>
      <c r="D4383" s="46"/>
      <c r="E4383" s="47"/>
      <c r="F4383" s="48"/>
      <c r="G4383" s="48"/>
      <c r="H4383" s="48"/>
      <c r="I4383" s="48"/>
      <c r="J4383" s="111"/>
      <c r="K4383" s="111"/>
    </row>
    <row r="4384" spans="2:11" x14ac:dyDescent="0.25">
      <c r="B4384" s="67"/>
      <c r="C4384" s="67"/>
      <c r="D4384" s="46"/>
      <c r="E4384" s="47"/>
      <c r="F4384" s="48"/>
      <c r="G4384" s="48"/>
      <c r="H4384" s="48"/>
      <c r="I4384" s="48"/>
      <c r="J4384" s="111"/>
      <c r="K4384" s="111"/>
    </row>
    <row r="4385" spans="2:11" x14ac:dyDescent="0.25">
      <c r="B4385" s="67"/>
      <c r="C4385" s="67"/>
      <c r="D4385" s="46"/>
      <c r="E4385" s="47"/>
      <c r="F4385" s="48"/>
      <c r="G4385" s="48"/>
      <c r="H4385" s="48"/>
      <c r="I4385" s="48"/>
      <c r="J4385" s="111"/>
      <c r="K4385" s="111"/>
    </row>
    <row r="4386" spans="2:11" x14ac:dyDescent="0.25">
      <c r="B4386" s="67"/>
      <c r="C4386" s="67"/>
      <c r="D4386" s="46"/>
      <c r="E4386" s="47"/>
      <c r="F4386" s="48"/>
      <c r="G4386" s="48"/>
      <c r="H4386" s="48"/>
      <c r="I4386" s="48"/>
      <c r="J4386" s="111"/>
      <c r="K4386" s="111"/>
    </row>
    <row r="4387" spans="2:11" x14ac:dyDescent="0.25">
      <c r="B4387" s="67"/>
      <c r="C4387" s="67"/>
      <c r="D4387" s="46"/>
      <c r="E4387" s="47"/>
      <c r="F4387" s="48"/>
      <c r="G4387" s="48"/>
      <c r="H4387" s="48"/>
      <c r="I4387" s="48"/>
      <c r="J4387" s="111"/>
      <c r="K4387" s="111"/>
    </row>
    <row r="4388" spans="2:11" x14ac:dyDescent="0.25">
      <c r="B4388" s="67"/>
      <c r="C4388" s="67"/>
      <c r="D4388" s="46"/>
      <c r="E4388" s="47"/>
      <c r="F4388" s="48"/>
      <c r="G4388" s="48"/>
      <c r="H4388" s="48"/>
      <c r="I4388" s="48"/>
      <c r="J4388" s="111"/>
      <c r="K4388" s="111"/>
    </row>
    <row r="4389" spans="2:11" x14ac:dyDescent="0.25">
      <c r="B4389" s="67"/>
      <c r="C4389" s="67"/>
      <c r="D4389" s="46"/>
      <c r="E4389" s="47"/>
      <c r="F4389" s="48"/>
      <c r="G4389" s="48"/>
      <c r="H4389" s="48"/>
      <c r="I4389" s="48"/>
      <c r="J4389" s="111"/>
      <c r="K4389" s="111"/>
    </row>
    <row r="4390" spans="2:11" x14ac:dyDescent="0.25">
      <c r="B4390" s="67"/>
      <c r="C4390" s="67"/>
      <c r="D4390" s="46"/>
      <c r="E4390" s="47"/>
      <c r="F4390" s="48"/>
      <c r="G4390" s="48"/>
      <c r="H4390" s="48"/>
      <c r="I4390" s="48"/>
      <c r="J4390" s="111"/>
      <c r="K4390" s="111"/>
    </row>
    <row r="4391" spans="2:11" x14ac:dyDescent="0.25">
      <c r="B4391" s="67"/>
      <c r="C4391" s="67"/>
      <c r="D4391" s="46"/>
      <c r="E4391" s="47"/>
      <c r="F4391" s="48"/>
      <c r="G4391" s="48"/>
      <c r="H4391" s="48"/>
      <c r="I4391" s="48"/>
      <c r="J4391" s="111"/>
      <c r="K4391" s="111"/>
    </row>
    <row r="4392" spans="2:11" x14ac:dyDescent="0.25">
      <c r="B4392" s="67"/>
      <c r="C4392" s="67"/>
      <c r="D4392" s="46"/>
      <c r="E4392" s="47"/>
      <c r="F4392" s="48"/>
      <c r="G4392" s="48"/>
      <c r="H4392" s="48"/>
      <c r="I4392" s="48"/>
      <c r="J4392" s="111"/>
      <c r="K4392" s="111"/>
    </row>
    <row r="4393" spans="2:11" x14ac:dyDescent="0.25">
      <c r="B4393" s="67"/>
      <c r="C4393" s="67"/>
      <c r="D4393" s="46"/>
      <c r="E4393" s="47"/>
      <c r="F4393" s="48"/>
      <c r="G4393" s="48"/>
      <c r="H4393" s="48"/>
      <c r="I4393" s="48"/>
      <c r="J4393" s="111"/>
      <c r="K4393" s="111"/>
    </row>
    <row r="4394" spans="2:11" x14ac:dyDescent="0.25">
      <c r="B4394" s="67"/>
      <c r="C4394" s="67"/>
      <c r="D4394" s="46"/>
      <c r="E4394" s="47"/>
      <c r="F4394" s="48"/>
      <c r="G4394" s="48"/>
      <c r="H4394" s="48"/>
      <c r="I4394" s="48"/>
      <c r="J4394" s="111"/>
      <c r="K4394" s="111"/>
    </row>
    <row r="4395" spans="2:11" x14ac:dyDescent="0.25">
      <c r="B4395" s="67"/>
      <c r="C4395" s="67"/>
      <c r="D4395" s="46"/>
      <c r="E4395" s="47"/>
      <c r="F4395" s="48"/>
      <c r="G4395" s="48"/>
      <c r="H4395" s="48"/>
      <c r="I4395" s="48"/>
      <c r="J4395" s="111"/>
      <c r="K4395" s="111"/>
    </row>
    <row r="4396" spans="2:11" x14ac:dyDescent="0.25">
      <c r="B4396" s="67"/>
      <c r="C4396" s="67"/>
      <c r="D4396" s="46"/>
      <c r="E4396" s="47"/>
      <c r="F4396" s="48"/>
      <c r="G4396" s="48"/>
      <c r="H4396" s="48"/>
      <c r="I4396" s="48"/>
      <c r="J4396" s="111"/>
      <c r="K4396" s="111"/>
    </row>
    <row r="4397" spans="2:11" x14ac:dyDescent="0.25">
      <c r="B4397" s="67"/>
      <c r="C4397" s="67"/>
      <c r="D4397" s="46"/>
      <c r="E4397" s="47"/>
      <c r="F4397" s="48"/>
      <c r="G4397" s="48"/>
      <c r="H4397" s="48"/>
      <c r="I4397" s="48"/>
      <c r="J4397" s="111"/>
      <c r="K4397" s="111"/>
    </row>
    <row r="4398" spans="2:11" x14ac:dyDescent="0.25">
      <c r="B4398" s="67"/>
      <c r="C4398" s="67"/>
      <c r="D4398" s="46"/>
      <c r="E4398" s="47"/>
      <c r="F4398" s="48"/>
      <c r="G4398" s="48"/>
      <c r="H4398" s="48"/>
      <c r="I4398" s="48"/>
      <c r="J4398" s="111"/>
      <c r="K4398" s="111"/>
    </row>
    <row r="4399" spans="2:11" x14ac:dyDescent="0.25">
      <c r="B4399" s="67"/>
      <c r="C4399" s="67"/>
      <c r="D4399" s="46"/>
      <c r="E4399" s="47"/>
      <c r="F4399" s="48"/>
      <c r="G4399" s="48"/>
      <c r="H4399" s="48"/>
      <c r="I4399" s="48"/>
      <c r="J4399" s="111"/>
      <c r="K4399" s="111"/>
    </row>
    <row r="4400" spans="2:11" x14ac:dyDescent="0.25">
      <c r="B4400" s="67"/>
      <c r="C4400" s="67"/>
      <c r="D4400" s="46"/>
      <c r="E4400" s="47"/>
      <c r="F4400" s="48"/>
      <c r="G4400" s="48"/>
      <c r="H4400" s="48"/>
      <c r="I4400" s="48"/>
      <c r="J4400" s="111"/>
      <c r="K4400" s="111"/>
    </row>
    <row r="4401" spans="2:11" x14ac:dyDescent="0.25">
      <c r="B4401" s="67"/>
      <c r="C4401" s="67"/>
      <c r="D4401" s="46"/>
      <c r="E4401" s="47"/>
      <c r="F4401" s="48"/>
      <c r="G4401" s="48"/>
      <c r="H4401" s="48"/>
      <c r="I4401" s="48"/>
      <c r="J4401" s="111"/>
      <c r="K4401" s="111"/>
    </row>
    <row r="4402" spans="2:11" x14ac:dyDescent="0.25">
      <c r="B4402" s="67"/>
      <c r="C4402" s="67"/>
      <c r="D4402" s="46"/>
      <c r="E4402" s="47"/>
      <c r="F4402" s="48"/>
      <c r="G4402" s="48"/>
      <c r="H4402" s="48"/>
      <c r="I4402" s="48"/>
      <c r="J4402" s="111"/>
      <c r="K4402" s="111"/>
    </row>
    <row r="4403" spans="2:11" x14ac:dyDescent="0.25">
      <c r="B4403" s="67"/>
      <c r="C4403" s="67"/>
      <c r="D4403" s="46"/>
      <c r="E4403" s="47"/>
      <c r="F4403" s="48"/>
      <c r="G4403" s="48"/>
      <c r="H4403" s="48"/>
      <c r="I4403" s="48"/>
      <c r="J4403" s="111"/>
      <c r="K4403" s="111"/>
    </row>
    <row r="4404" spans="2:11" x14ac:dyDescent="0.25">
      <c r="B4404" s="67"/>
      <c r="C4404" s="67"/>
      <c r="D4404" s="46"/>
      <c r="E4404" s="47"/>
      <c r="F4404" s="48"/>
      <c r="G4404" s="48"/>
      <c r="H4404" s="48"/>
      <c r="I4404" s="48"/>
      <c r="J4404" s="111"/>
      <c r="K4404" s="111"/>
    </row>
    <row r="4405" spans="2:11" x14ac:dyDescent="0.25">
      <c r="B4405" s="67"/>
      <c r="C4405" s="67"/>
      <c r="D4405" s="46"/>
      <c r="E4405" s="47"/>
      <c r="F4405" s="48"/>
      <c r="G4405" s="48"/>
      <c r="H4405" s="48"/>
      <c r="I4405" s="48"/>
      <c r="J4405" s="111"/>
      <c r="K4405" s="111"/>
    </row>
    <row r="4406" spans="2:11" x14ac:dyDescent="0.25">
      <c r="B4406" s="67"/>
      <c r="C4406" s="67"/>
      <c r="D4406" s="46"/>
      <c r="E4406" s="47"/>
      <c r="F4406" s="48"/>
      <c r="G4406" s="48"/>
      <c r="H4406" s="48"/>
      <c r="I4406" s="48"/>
      <c r="J4406" s="111"/>
      <c r="K4406" s="111"/>
    </row>
    <row r="4407" spans="2:11" x14ac:dyDescent="0.25">
      <c r="B4407" s="67"/>
      <c r="C4407" s="67"/>
      <c r="D4407" s="46"/>
      <c r="E4407" s="47"/>
      <c r="F4407" s="48"/>
      <c r="G4407" s="48"/>
      <c r="H4407" s="48"/>
      <c r="I4407" s="48"/>
      <c r="J4407" s="111"/>
      <c r="K4407" s="111"/>
    </row>
    <row r="4408" spans="2:11" x14ac:dyDescent="0.25">
      <c r="B4408" s="67"/>
      <c r="C4408" s="67"/>
      <c r="D4408" s="46"/>
      <c r="E4408" s="47"/>
      <c r="F4408" s="48"/>
      <c r="G4408" s="48"/>
      <c r="H4408" s="48"/>
      <c r="I4408" s="48"/>
      <c r="J4408" s="111"/>
      <c r="K4408" s="111"/>
    </row>
    <row r="4409" spans="2:11" x14ac:dyDescent="0.25">
      <c r="B4409" s="67"/>
      <c r="C4409" s="67"/>
      <c r="D4409" s="46"/>
      <c r="E4409" s="47"/>
      <c r="F4409" s="48"/>
      <c r="G4409" s="48"/>
      <c r="H4409" s="48"/>
      <c r="I4409" s="48"/>
      <c r="J4409" s="111"/>
      <c r="K4409" s="111"/>
    </row>
    <row r="4410" spans="2:11" x14ac:dyDescent="0.25">
      <c r="B4410" s="67"/>
      <c r="C4410" s="67"/>
      <c r="D4410" s="46"/>
      <c r="E4410" s="47"/>
      <c r="F4410" s="48"/>
      <c r="G4410" s="48"/>
      <c r="H4410" s="48"/>
      <c r="I4410" s="48"/>
      <c r="J4410" s="111"/>
      <c r="K4410" s="111"/>
    </row>
    <row r="4411" spans="2:11" x14ac:dyDescent="0.25">
      <c r="B4411" s="67"/>
      <c r="C4411" s="67"/>
      <c r="D4411" s="46"/>
      <c r="E4411" s="47"/>
      <c r="F4411" s="48"/>
      <c r="G4411" s="48"/>
      <c r="H4411" s="48"/>
      <c r="I4411" s="48"/>
      <c r="J4411" s="111"/>
      <c r="K4411" s="111"/>
    </row>
    <row r="4412" spans="2:11" x14ac:dyDescent="0.25">
      <c r="B4412" s="67"/>
      <c r="C4412" s="67"/>
      <c r="D4412" s="46"/>
      <c r="E4412" s="47"/>
      <c r="F4412" s="48"/>
      <c r="G4412" s="48"/>
      <c r="H4412" s="48"/>
      <c r="I4412" s="48"/>
      <c r="J4412" s="111"/>
      <c r="K4412" s="111"/>
    </row>
    <row r="4413" spans="2:11" x14ac:dyDescent="0.25">
      <c r="B4413" s="67"/>
      <c r="C4413" s="67"/>
      <c r="D4413" s="46"/>
      <c r="E4413" s="47"/>
      <c r="F4413" s="48"/>
      <c r="G4413" s="48"/>
      <c r="H4413" s="48"/>
      <c r="I4413" s="48"/>
      <c r="J4413" s="111"/>
      <c r="K4413" s="111"/>
    </row>
    <row r="4414" spans="2:11" x14ac:dyDescent="0.25">
      <c r="B4414" s="67"/>
      <c r="C4414" s="67"/>
      <c r="D4414" s="46"/>
      <c r="E4414" s="47"/>
      <c r="F4414" s="48"/>
      <c r="G4414" s="48"/>
      <c r="H4414" s="48"/>
      <c r="I4414" s="48"/>
      <c r="J4414" s="111"/>
      <c r="K4414" s="111"/>
    </row>
    <row r="4415" spans="2:11" x14ac:dyDescent="0.25">
      <c r="B4415" s="67"/>
      <c r="C4415" s="67"/>
      <c r="D4415" s="46"/>
      <c r="E4415" s="47"/>
      <c r="F4415" s="48"/>
      <c r="G4415" s="48"/>
      <c r="H4415" s="48"/>
      <c r="I4415" s="48"/>
      <c r="J4415" s="111"/>
      <c r="K4415" s="111"/>
    </row>
    <row r="4416" spans="2:11" x14ac:dyDescent="0.25">
      <c r="B4416" s="67"/>
      <c r="C4416" s="67"/>
      <c r="D4416" s="46"/>
      <c r="E4416" s="47"/>
      <c r="F4416" s="48"/>
      <c r="G4416" s="48"/>
      <c r="H4416" s="48"/>
      <c r="I4416" s="48"/>
      <c r="J4416" s="111"/>
      <c r="K4416" s="111"/>
    </row>
    <row r="4417" spans="2:11" x14ac:dyDescent="0.25">
      <c r="B4417" s="67"/>
      <c r="C4417" s="67"/>
      <c r="D4417" s="46"/>
      <c r="E4417" s="47"/>
      <c r="F4417" s="48"/>
      <c r="G4417" s="48"/>
      <c r="H4417" s="48"/>
      <c r="I4417" s="48"/>
      <c r="J4417" s="111"/>
      <c r="K4417" s="111"/>
    </row>
    <row r="4418" spans="2:11" x14ac:dyDescent="0.25">
      <c r="B4418" s="67"/>
      <c r="C4418" s="67"/>
      <c r="D4418" s="46"/>
      <c r="E4418" s="47"/>
      <c r="F4418" s="48"/>
      <c r="G4418" s="48"/>
      <c r="H4418" s="48"/>
      <c r="I4418" s="48"/>
      <c r="J4418" s="111"/>
      <c r="K4418" s="111"/>
    </row>
    <row r="4419" spans="2:11" x14ac:dyDescent="0.25">
      <c r="B4419" s="67"/>
      <c r="C4419" s="67"/>
      <c r="D4419" s="46"/>
      <c r="E4419" s="47"/>
      <c r="F4419" s="48"/>
      <c r="G4419" s="48"/>
      <c r="H4419" s="48"/>
      <c r="I4419" s="48"/>
      <c r="J4419" s="111"/>
      <c r="K4419" s="111"/>
    </row>
    <row r="4420" spans="2:11" x14ac:dyDescent="0.25">
      <c r="B4420" s="67"/>
      <c r="C4420" s="67"/>
      <c r="D4420" s="46"/>
      <c r="E4420" s="47"/>
      <c r="F4420" s="48"/>
      <c r="G4420" s="48"/>
      <c r="H4420" s="48"/>
      <c r="I4420" s="48"/>
      <c r="J4420" s="111"/>
      <c r="K4420" s="111"/>
    </row>
    <row r="4421" spans="2:11" x14ac:dyDescent="0.25">
      <c r="B4421" s="67"/>
      <c r="C4421" s="67"/>
      <c r="D4421" s="46"/>
      <c r="E4421" s="47"/>
      <c r="F4421" s="48"/>
      <c r="G4421" s="48"/>
      <c r="H4421" s="48"/>
      <c r="I4421" s="48"/>
      <c r="J4421" s="111"/>
      <c r="K4421" s="111"/>
    </row>
    <row r="4422" spans="2:11" x14ac:dyDescent="0.25">
      <c r="B4422" s="67"/>
      <c r="C4422" s="67"/>
      <c r="D4422" s="46"/>
      <c r="E4422" s="47"/>
      <c r="F4422" s="48"/>
      <c r="G4422" s="48"/>
      <c r="H4422" s="48"/>
      <c r="I4422" s="48"/>
      <c r="J4422" s="111"/>
      <c r="K4422" s="111"/>
    </row>
    <row r="4423" spans="2:11" x14ac:dyDescent="0.25">
      <c r="B4423" s="67"/>
      <c r="C4423" s="67"/>
      <c r="D4423" s="46"/>
      <c r="E4423" s="47"/>
      <c r="F4423" s="48"/>
      <c r="G4423" s="48"/>
      <c r="H4423" s="48"/>
      <c r="I4423" s="48"/>
      <c r="J4423" s="111"/>
      <c r="K4423" s="111"/>
    </row>
    <row r="4424" spans="2:11" x14ac:dyDescent="0.25">
      <c r="B4424" s="67"/>
      <c r="C4424" s="67"/>
      <c r="D4424" s="46"/>
      <c r="E4424" s="47"/>
      <c r="F4424" s="48"/>
      <c r="G4424" s="48"/>
      <c r="H4424" s="48"/>
      <c r="I4424" s="48"/>
      <c r="J4424" s="111"/>
      <c r="K4424" s="111"/>
    </row>
    <row r="4425" spans="2:11" x14ac:dyDescent="0.25">
      <c r="B4425" s="67"/>
      <c r="C4425" s="67"/>
      <c r="D4425" s="46"/>
      <c r="E4425" s="47"/>
      <c r="F4425" s="48"/>
      <c r="G4425" s="48"/>
      <c r="H4425" s="48"/>
      <c r="I4425" s="48"/>
      <c r="J4425" s="111"/>
      <c r="K4425" s="111"/>
    </row>
    <row r="4426" spans="2:11" x14ac:dyDescent="0.25">
      <c r="B4426" s="67"/>
      <c r="C4426" s="67"/>
      <c r="D4426" s="46"/>
      <c r="E4426" s="47"/>
      <c r="F4426" s="48"/>
      <c r="G4426" s="48"/>
      <c r="H4426" s="48"/>
      <c r="I4426" s="48"/>
      <c r="J4426" s="111"/>
      <c r="K4426" s="111"/>
    </row>
    <row r="4427" spans="2:11" x14ac:dyDescent="0.25">
      <c r="B4427" s="67"/>
      <c r="C4427" s="67"/>
      <c r="D4427" s="46"/>
      <c r="E4427" s="47"/>
      <c r="F4427" s="48"/>
      <c r="G4427" s="48"/>
      <c r="H4427" s="48"/>
      <c r="I4427" s="48"/>
      <c r="J4427" s="111"/>
      <c r="K4427" s="111"/>
    </row>
    <row r="4428" spans="2:11" x14ac:dyDescent="0.25">
      <c r="B4428" s="67"/>
      <c r="C4428" s="67"/>
      <c r="D4428" s="46"/>
      <c r="E4428" s="47"/>
      <c r="F4428" s="48"/>
      <c r="G4428" s="48"/>
      <c r="H4428" s="48"/>
      <c r="I4428" s="48"/>
      <c r="J4428" s="111"/>
      <c r="K4428" s="111"/>
    </row>
    <row r="4429" spans="2:11" x14ac:dyDescent="0.25">
      <c r="B4429" s="67"/>
      <c r="C4429" s="67"/>
      <c r="D4429" s="46"/>
      <c r="E4429" s="47"/>
      <c r="F4429" s="48"/>
      <c r="G4429" s="48"/>
      <c r="H4429" s="48"/>
      <c r="I4429" s="48"/>
      <c r="J4429" s="111"/>
      <c r="K4429" s="111"/>
    </row>
    <row r="4430" spans="2:11" x14ac:dyDescent="0.25">
      <c r="B4430" s="67"/>
      <c r="C4430" s="67"/>
      <c r="D4430" s="46"/>
      <c r="E4430" s="47"/>
      <c r="F4430" s="48"/>
      <c r="G4430" s="48"/>
      <c r="H4430" s="48"/>
      <c r="I4430" s="48"/>
      <c r="J4430" s="111"/>
      <c r="K4430" s="111"/>
    </row>
    <row r="4431" spans="2:11" x14ac:dyDescent="0.25">
      <c r="B4431" s="67"/>
      <c r="C4431" s="67"/>
      <c r="D4431" s="46"/>
      <c r="E4431" s="47"/>
      <c r="F4431" s="48"/>
      <c r="G4431" s="48"/>
      <c r="H4431" s="48"/>
      <c r="I4431" s="48"/>
      <c r="J4431" s="111"/>
      <c r="K4431" s="111"/>
    </row>
    <row r="4432" spans="2:11" x14ac:dyDescent="0.25">
      <c r="B4432" s="67"/>
      <c r="C4432" s="67"/>
      <c r="D4432" s="46"/>
      <c r="E4432" s="47"/>
      <c r="F4432" s="48"/>
      <c r="G4432" s="48"/>
      <c r="H4432" s="48"/>
      <c r="I4432" s="48"/>
      <c r="J4432" s="111"/>
      <c r="K4432" s="111"/>
    </row>
    <row r="4433" spans="2:11" x14ac:dyDescent="0.25">
      <c r="B4433" s="67"/>
      <c r="C4433" s="67"/>
      <c r="D4433" s="46"/>
      <c r="E4433" s="47"/>
      <c r="F4433" s="48"/>
      <c r="G4433" s="48"/>
      <c r="H4433" s="48"/>
      <c r="I4433" s="48"/>
      <c r="J4433" s="111"/>
      <c r="K4433" s="111"/>
    </row>
    <row r="4434" spans="2:11" x14ac:dyDescent="0.25">
      <c r="B4434" s="67"/>
      <c r="C4434" s="67"/>
      <c r="D4434" s="46"/>
      <c r="E4434" s="47"/>
      <c r="F4434" s="48"/>
      <c r="G4434" s="48"/>
      <c r="H4434" s="48"/>
      <c r="I4434" s="48"/>
      <c r="J4434" s="111"/>
      <c r="K4434" s="111"/>
    </row>
    <row r="4435" spans="2:11" x14ac:dyDescent="0.25">
      <c r="B4435" s="67"/>
      <c r="C4435" s="67"/>
      <c r="D4435" s="46"/>
      <c r="E4435" s="47"/>
      <c r="F4435" s="48"/>
      <c r="G4435" s="48"/>
      <c r="H4435" s="48"/>
      <c r="I4435" s="48"/>
      <c r="J4435" s="111"/>
      <c r="K4435" s="111"/>
    </row>
    <row r="4436" spans="2:11" x14ac:dyDescent="0.25">
      <c r="B4436" s="67"/>
      <c r="C4436" s="67"/>
      <c r="D4436" s="46"/>
      <c r="E4436" s="47"/>
      <c r="F4436" s="48"/>
      <c r="G4436" s="48"/>
      <c r="H4436" s="48"/>
      <c r="I4436" s="48"/>
      <c r="J4436" s="111"/>
      <c r="K4436" s="111"/>
    </row>
    <row r="4437" spans="2:11" x14ac:dyDescent="0.25">
      <c r="B4437" s="67"/>
      <c r="C4437" s="67"/>
      <c r="D4437" s="46"/>
      <c r="E4437" s="47"/>
      <c r="F4437" s="48"/>
      <c r="G4437" s="48"/>
      <c r="H4437" s="48"/>
      <c r="I4437" s="48"/>
      <c r="J4437" s="111"/>
      <c r="K4437" s="111"/>
    </row>
    <row r="4438" spans="2:11" x14ac:dyDescent="0.25">
      <c r="B4438" s="67"/>
      <c r="C4438" s="67"/>
      <c r="D4438" s="46"/>
      <c r="E4438" s="47"/>
      <c r="F4438" s="48"/>
      <c r="G4438" s="48"/>
      <c r="H4438" s="48"/>
      <c r="I4438" s="48"/>
      <c r="J4438" s="111"/>
      <c r="K4438" s="111"/>
    </row>
    <row r="4439" spans="2:11" x14ac:dyDescent="0.25">
      <c r="B4439" s="67"/>
      <c r="C4439" s="67"/>
      <c r="D4439" s="46"/>
      <c r="E4439" s="47"/>
      <c r="F4439" s="48"/>
      <c r="G4439" s="48"/>
      <c r="H4439" s="48"/>
      <c r="I4439" s="48"/>
      <c r="J4439" s="111"/>
      <c r="K4439" s="111"/>
    </row>
    <row r="4440" spans="2:11" x14ac:dyDescent="0.25">
      <c r="B4440" s="67"/>
      <c r="C4440" s="67"/>
      <c r="D4440" s="46"/>
      <c r="E4440" s="47"/>
      <c r="F4440" s="48"/>
      <c r="G4440" s="48"/>
      <c r="H4440" s="48"/>
      <c r="I4440" s="48"/>
      <c r="J4440" s="111"/>
      <c r="K4440" s="111"/>
    </row>
    <row r="4441" spans="2:11" x14ac:dyDescent="0.25">
      <c r="B4441" s="67"/>
      <c r="C4441" s="67"/>
      <c r="D4441" s="46"/>
      <c r="E4441" s="47"/>
      <c r="F4441" s="48"/>
      <c r="G4441" s="48"/>
      <c r="H4441" s="48"/>
      <c r="I4441" s="48"/>
      <c r="J4441" s="111"/>
      <c r="K4441" s="111"/>
    </row>
    <row r="4442" spans="2:11" x14ac:dyDescent="0.25">
      <c r="B4442" s="67"/>
      <c r="C4442" s="67"/>
      <c r="D4442" s="46"/>
      <c r="E4442" s="47"/>
      <c r="F4442" s="48"/>
      <c r="G4442" s="48"/>
      <c r="H4442" s="48"/>
      <c r="I4442" s="48"/>
      <c r="J4442" s="111"/>
      <c r="K4442" s="111"/>
    </row>
    <row r="4443" spans="2:11" x14ac:dyDescent="0.25">
      <c r="B4443" s="67"/>
      <c r="C4443" s="67"/>
      <c r="D4443" s="46"/>
      <c r="E4443" s="47"/>
      <c r="F4443" s="48"/>
      <c r="G4443" s="48"/>
      <c r="H4443" s="48"/>
      <c r="I4443" s="48"/>
      <c r="J4443" s="111"/>
      <c r="K4443" s="111"/>
    </row>
    <row r="4444" spans="2:11" x14ac:dyDescent="0.25">
      <c r="B4444" s="67"/>
      <c r="C4444" s="67"/>
      <c r="D4444" s="46"/>
      <c r="E4444" s="47"/>
      <c r="F4444" s="48"/>
      <c r="G4444" s="48"/>
      <c r="H4444" s="48"/>
      <c r="I4444" s="48"/>
      <c r="J4444" s="111"/>
      <c r="K4444" s="111"/>
    </row>
    <row r="4445" spans="2:11" x14ac:dyDescent="0.25">
      <c r="B4445" s="67"/>
      <c r="C4445" s="67"/>
      <c r="D4445" s="46"/>
      <c r="E4445" s="47"/>
      <c r="F4445" s="48"/>
      <c r="G4445" s="48"/>
      <c r="H4445" s="48"/>
      <c r="I4445" s="48"/>
      <c r="J4445" s="111"/>
      <c r="K4445" s="111"/>
    </row>
    <row r="4446" spans="2:11" x14ac:dyDescent="0.25">
      <c r="B4446" s="67"/>
      <c r="C4446" s="67"/>
      <c r="D4446" s="46"/>
      <c r="E4446" s="47"/>
      <c r="F4446" s="48"/>
      <c r="G4446" s="48"/>
      <c r="H4446" s="48"/>
      <c r="I4446" s="48"/>
      <c r="J4446" s="111"/>
      <c r="K4446" s="111"/>
    </row>
    <row r="4447" spans="2:11" x14ac:dyDescent="0.25">
      <c r="B4447" s="67"/>
      <c r="C4447" s="67"/>
      <c r="D4447" s="46"/>
      <c r="E4447" s="47"/>
      <c r="F4447" s="48"/>
      <c r="G4447" s="48"/>
      <c r="H4447" s="48"/>
      <c r="I4447" s="48"/>
      <c r="J4447" s="111"/>
      <c r="K4447" s="111"/>
    </row>
    <row r="4448" spans="2:11" x14ac:dyDescent="0.25">
      <c r="B4448" s="67"/>
      <c r="C4448" s="67"/>
      <c r="D4448" s="46"/>
      <c r="E4448" s="47"/>
      <c r="F4448" s="48"/>
      <c r="G4448" s="48"/>
      <c r="H4448" s="48"/>
      <c r="I4448" s="48"/>
      <c r="J4448" s="111"/>
      <c r="K4448" s="111"/>
    </row>
    <row r="4449" spans="2:11" x14ac:dyDescent="0.25">
      <c r="B4449" s="67"/>
      <c r="C4449" s="67"/>
      <c r="D4449" s="46"/>
      <c r="E4449" s="47"/>
      <c r="F4449" s="48"/>
      <c r="G4449" s="48"/>
      <c r="H4449" s="48"/>
      <c r="I4449" s="48"/>
      <c r="J4449" s="111"/>
      <c r="K4449" s="111"/>
    </row>
    <row r="4450" spans="2:11" x14ac:dyDescent="0.25">
      <c r="B4450" s="67"/>
      <c r="C4450" s="67"/>
      <c r="D4450" s="46"/>
      <c r="E4450" s="47"/>
      <c r="F4450" s="48"/>
      <c r="G4450" s="48"/>
      <c r="H4450" s="48"/>
      <c r="I4450" s="48"/>
      <c r="J4450" s="111"/>
      <c r="K4450" s="111"/>
    </row>
    <row r="4451" spans="2:11" x14ac:dyDescent="0.25">
      <c r="B4451" s="67"/>
      <c r="C4451" s="67"/>
      <c r="D4451" s="46"/>
      <c r="E4451" s="47"/>
      <c r="F4451" s="48"/>
      <c r="G4451" s="48"/>
      <c r="H4451" s="48"/>
      <c r="I4451" s="48"/>
      <c r="J4451" s="111"/>
      <c r="K4451" s="111"/>
    </row>
    <row r="4452" spans="2:11" x14ac:dyDescent="0.25">
      <c r="B4452" s="67"/>
      <c r="C4452" s="67"/>
      <c r="D4452" s="46"/>
      <c r="E4452" s="47"/>
      <c r="F4452" s="48"/>
      <c r="G4452" s="48"/>
      <c r="H4452" s="48"/>
      <c r="I4452" s="48"/>
      <c r="J4452" s="111"/>
      <c r="K4452" s="111"/>
    </row>
    <row r="4453" spans="2:11" x14ac:dyDescent="0.25">
      <c r="B4453" s="67"/>
      <c r="C4453" s="67"/>
      <c r="D4453" s="46"/>
      <c r="E4453" s="47"/>
      <c r="F4453" s="48"/>
      <c r="G4453" s="48"/>
      <c r="H4453" s="48"/>
      <c r="I4453" s="48"/>
      <c r="J4453" s="111"/>
      <c r="K4453" s="111"/>
    </row>
    <row r="4454" spans="2:11" x14ac:dyDescent="0.25">
      <c r="B4454" s="67"/>
      <c r="C4454" s="67"/>
      <c r="D4454" s="46"/>
      <c r="E4454" s="47"/>
      <c r="F4454" s="48"/>
      <c r="G4454" s="48"/>
      <c r="H4454" s="48"/>
      <c r="I4454" s="48"/>
      <c r="J4454" s="111"/>
      <c r="K4454" s="111"/>
    </row>
    <row r="4455" spans="2:11" x14ac:dyDescent="0.25">
      <c r="B4455" s="67"/>
      <c r="C4455" s="67"/>
      <c r="D4455" s="46"/>
      <c r="E4455" s="47"/>
      <c r="F4455" s="48"/>
      <c r="G4455" s="48"/>
      <c r="H4455" s="48"/>
      <c r="I4455" s="48"/>
      <c r="J4455" s="111"/>
      <c r="K4455" s="111"/>
    </row>
    <row r="4456" spans="2:11" x14ac:dyDescent="0.25">
      <c r="B4456" s="67"/>
      <c r="C4456" s="67"/>
      <c r="D4456" s="46"/>
      <c r="E4456" s="47"/>
      <c r="F4456" s="48"/>
      <c r="G4456" s="48"/>
      <c r="H4456" s="48"/>
      <c r="I4456" s="48"/>
      <c r="J4456" s="111"/>
      <c r="K4456" s="111"/>
    </row>
    <row r="4457" spans="2:11" x14ac:dyDescent="0.25">
      <c r="B4457" s="67"/>
      <c r="C4457" s="67"/>
      <c r="D4457" s="46"/>
      <c r="E4457" s="47"/>
      <c r="F4457" s="48"/>
      <c r="G4457" s="48"/>
      <c r="H4457" s="48"/>
      <c r="I4457" s="48"/>
      <c r="J4457" s="111"/>
      <c r="K4457" s="111"/>
    </row>
    <row r="4458" spans="2:11" x14ac:dyDescent="0.25">
      <c r="B4458" s="67"/>
      <c r="C4458" s="67"/>
      <c r="D4458" s="46"/>
      <c r="E4458" s="47"/>
      <c r="F4458" s="48"/>
      <c r="G4458" s="48"/>
      <c r="H4458" s="48"/>
      <c r="I4458" s="48"/>
      <c r="J4458" s="111"/>
      <c r="K4458" s="111"/>
    </row>
    <row r="4459" spans="2:11" x14ac:dyDescent="0.25">
      <c r="B4459" s="67"/>
      <c r="C4459" s="67"/>
      <c r="D4459" s="46"/>
      <c r="E4459" s="47"/>
      <c r="F4459" s="48"/>
      <c r="G4459" s="48"/>
      <c r="H4459" s="48"/>
      <c r="I4459" s="48"/>
      <c r="J4459" s="111"/>
      <c r="K4459" s="111"/>
    </row>
    <row r="4460" spans="2:11" x14ac:dyDescent="0.25">
      <c r="B4460" s="67"/>
      <c r="C4460" s="67"/>
      <c r="D4460" s="46"/>
      <c r="E4460" s="47"/>
      <c r="F4460" s="48"/>
      <c r="G4460" s="48"/>
      <c r="H4460" s="48"/>
      <c r="I4460" s="48"/>
      <c r="J4460" s="111"/>
      <c r="K4460" s="111"/>
    </row>
    <row r="4461" spans="2:11" x14ac:dyDescent="0.25">
      <c r="B4461" s="67"/>
      <c r="C4461" s="67"/>
      <c r="D4461" s="46"/>
      <c r="E4461" s="47"/>
      <c r="F4461" s="48"/>
      <c r="G4461" s="48"/>
      <c r="H4461" s="48"/>
      <c r="I4461" s="48"/>
      <c r="J4461" s="111"/>
      <c r="K4461" s="111"/>
    </row>
    <row r="4462" spans="2:11" x14ac:dyDescent="0.25">
      <c r="B4462" s="67"/>
      <c r="C4462" s="67"/>
      <c r="D4462" s="46"/>
      <c r="E4462" s="47"/>
      <c r="F4462" s="48"/>
      <c r="G4462" s="48"/>
      <c r="H4462" s="48"/>
      <c r="I4462" s="48"/>
      <c r="J4462" s="111"/>
      <c r="K4462" s="111"/>
    </row>
    <row r="4463" spans="2:11" x14ac:dyDescent="0.25">
      <c r="B4463" s="67"/>
      <c r="C4463" s="67"/>
      <c r="D4463" s="46"/>
      <c r="E4463" s="47"/>
      <c r="F4463" s="48"/>
      <c r="G4463" s="48"/>
      <c r="H4463" s="48"/>
      <c r="I4463" s="48"/>
      <c r="J4463" s="111"/>
      <c r="K4463" s="111"/>
    </row>
    <row r="4464" spans="2:11" x14ac:dyDescent="0.25">
      <c r="B4464" s="67"/>
      <c r="C4464" s="67"/>
      <c r="D4464" s="46"/>
      <c r="E4464" s="47"/>
      <c r="F4464" s="48"/>
      <c r="G4464" s="48"/>
      <c r="H4464" s="48"/>
      <c r="I4464" s="48"/>
      <c r="J4464" s="111"/>
      <c r="K4464" s="111"/>
    </row>
    <row r="4465" spans="2:11" x14ac:dyDescent="0.25">
      <c r="B4465" s="67"/>
      <c r="C4465" s="67"/>
      <c r="D4465" s="46"/>
      <c r="E4465" s="47"/>
      <c r="F4465" s="48"/>
      <c r="G4465" s="48"/>
      <c r="H4465" s="48"/>
      <c r="I4465" s="48"/>
      <c r="J4465" s="111"/>
      <c r="K4465" s="111"/>
    </row>
    <row r="4466" spans="2:11" x14ac:dyDescent="0.25">
      <c r="B4466" s="67"/>
      <c r="C4466" s="67"/>
      <c r="D4466" s="46"/>
      <c r="E4466" s="47"/>
      <c r="F4466" s="48"/>
      <c r="G4466" s="48"/>
      <c r="H4466" s="48"/>
      <c r="I4466" s="48"/>
      <c r="J4466" s="111"/>
      <c r="K4466" s="111"/>
    </row>
    <row r="4467" spans="2:11" x14ac:dyDescent="0.25">
      <c r="B4467" s="67"/>
      <c r="C4467" s="67"/>
      <c r="D4467" s="46"/>
      <c r="E4467" s="47"/>
      <c r="F4467" s="48"/>
      <c r="G4467" s="48"/>
      <c r="H4467" s="48"/>
      <c r="I4467" s="48"/>
      <c r="J4467" s="111"/>
      <c r="K4467" s="111"/>
    </row>
    <row r="4468" spans="2:11" x14ac:dyDescent="0.25">
      <c r="B4468" s="67"/>
      <c r="C4468" s="67"/>
      <c r="D4468" s="46"/>
      <c r="E4468" s="47"/>
      <c r="F4468" s="48"/>
      <c r="G4468" s="48"/>
      <c r="H4468" s="48"/>
      <c r="I4468" s="48"/>
      <c r="J4468" s="111"/>
      <c r="K4468" s="111"/>
    </row>
    <row r="4469" spans="2:11" x14ac:dyDescent="0.25">
      <c r="B4469" s="67"/>
      <c r="C4469" s="67"/>
      <c r="D4469" s="46"/>
      <c r="E4469" s="47"/>
      <c r="F4469" s="48"/>
      <c r="G4469" s="48"/>
      <c r="H4469" s="48"/>
      <c r="I4469" s="48"/>
      <c r="J4469" s="111"/>
      <c r="K4469" s="111"/>
    </row>
    <row r="4470" spans="2:11" x14ac:dyDescent="0.25">
      <c r="B4470" s="67"/>
      <c r="C4470" s="67"/>
      <c r="D4470" s="46"/>
      <c r="E4470" s="47"/>
      <c r="F4470" s="48"/>
      <c r="G4470" s="48"/>
      <c r="H4470" s="48"/>
      <c r="I4470" s="48"/>
      <c r="J4470" s="111"/>
      <c r="K4470" s="111"/>
    </row>
    <row r="4471" spans="2:11" x14ac:dyDescent="0.25">
      <c r="B4471" s="67"/>
      <c r="C4471" s="67"/>
      <c r="D4471" s="46"/>
      <c r="E4471" s="47"/>
      <c r="F4471" s="48"/>
      <c r="G4471" s="48"/>
      <c r="H4471" s="48"/>
      <c r="I4471" s="48"/>
      <c r="J4471" s="111"/>
      <c r="K4471" s="111"/>
    </row>
    <row r="4472" spans="2:11" x14ac:dyDescent="0.25">
      <c r="B4472" s="67"/>
      <c r="C4472" s="67"/>
      <c r="D4472" s="46"/>
      <c r="E4472" s="47"/>
      <c r="F4472" s="48"/>
      <c r="G4472" s="48"/>
      <c r="H4472" s="48"/>
      <c r="I4472" s="48"/>
      <c r="J4472" s="111"/>
      <c r="K4472" s="111"/>
    </row>
    <row r="4473" spans="2:11" x14ac:dyDescent="0.25">
      <c r="B4473" s="67"/>
      <c r="C4473" s="67"/>
      <c r="D4473" s="46"/>
      <c r="E4473" s="47"/>
      <c r="F4473" s="48"/>
      <c r="G4473" s="48"/>
      <c r="H4473" s="48"/>
      <c r="I4473" s="48"/>
      <c r="J4473" s="111"/>
      <c r="K4473" s="111"/>
    </row>
    <row r="4474" spans="2:11" x14ac:dyDescent="0.25">
      <c r="B4474" s="67"/>
      <c r="C4474" s="67"/>
      <c r="D4474" s="46"/>
      <c r="E4474" s="47"/>
      <c r="F4474" s="48"/>
      <c r="G4474" s="48"/>
      <c r="H4474" s="48"/>
      <c r="I4474" s="48"/>
      <c r="J4474" s="111"/>
      <c r="K4474" s="111"/>
    </row>
    <row r="4475" spans="2:11" x14ac:dyDescent="0.25">
      <c r="B4475" s="67"/>
      <c r="C4475" s="67"/>
      <c r="D4475" s="46"/>
      <c r="E4475" s="47"/>
      <c r="F4475" s="48"/>
      <c r="G4475" s="48"/>
      <c r="H4475" s="48"/>
      <c r="I4475" s="48"/>
      <c r="J4475" s="111"/>
      <c r="K4475" s="111"/>
    </row>
    <row r="4476" spans="2:11" x14ac:dyDescent="0.25">
      <c r="B4476" s="67"/>
      <c r="C4476" s="67"/>
      <c r="D4476" s="46"/>
      <c r="E4476" s="47"/>
      <c r="F4476" s="48"/>
      <c r="G4476" s="48"/>
      <c r="H4476" s="48"/>
      <c r="I4476" s="48"/>
      <c r="J4476" s="111"/>
      <c r="K4476" s="111"/>
    </row>
    <row r="4477" spans="2:11" x14ac:dyDescent="0.25">
      <c r="B4477" s="67"/>
      <c r="C4477" s="67"/>
      <c r="D4477" s="46"/>
      <c r="E4477" s="47"/>
      <c r="F4477" s="48"/>
      <c r="G4477" s="48"/>
      <c r="H4477" s="48"/>
      <c r="I4477" s="48"/>
      <c r="J4477" s="111"/>
      <c r="K4477" s="111"/>
    </row>
    <row r="4478" spans="2:11" x14ac:dyDescent="0.25">
      <c r="B4478" s="67"/>
      <c r="C4478" s="67"/>
      <c r="D4478" s="46"/>
      <c r="E4478" s="47"/>
      <c r="F4478" s="48"/>
      <c r="G4478" s="48"/>
      <c r="H4478" s="48"/>
      <c r="I4478" s="48"/>
      <c r="J4478" s="111"/>
      <c r="K4478" s="111"/>
    </row>
    <row r="4479" spans="2:11" x14ac:dyDescent="0.25">
      <c r="B4479" s="67"/>
      <c r="C4479" s="67"/>
      <c r="D4479" s="46"/>
      <c r="E4479" s="47"/>
      <c r="F4479" s="48"/>
      <c r="G4479" s="48"/>
      <c r="H4479" s="48"/>
      <c r="I4479" s="48"/>
      <c r="J4479" s="111"/>
      <c r="K4479" s="111"/>
    </row>
    <row r="4480" spans="2:11" x14ac:dyDescent="0.25">
      <c r="B4480" s="67"/>
      <c r="C4480" s="67"/>
      <c r="D4480" s="46"/>
      <c r="E4480" s="47"/>
      <c r="F4480" s="48"/>
      <c r="G4480" s="48"/>
      <c r="H4480" s="48"/>
      <c r="I4480" s="48"/>
      <c r="J4480" s="111"/>
      <c r="K4480" s="111"/>
    </row>
    <row r="4481" spans="2:11" x14ac:dyDescent="0.25">
      <c r="B4481" s="67"/>
      <c r="C4481" s="67"/>
      <c r="D4481" s="46"/>
      <c r="E4481" s="47"/>
      <c r="F4481" s="48"/>
      <c r="G4481" s="48"/>
      <c r="H4481" s="48"/>
      <c r="I4481" s="48"/>
      <c r="J4481" s="111"/>
      <c r="K4481" s="111"/>
    </row>
    <row r="4482" spans="2:11" x14ac:dyDescent="0.25">
      <c r="B4482" s="67"/>
      <c r="C4482" s="67"/>
      <c r="D4482" s="46"/>
      <c r="E4482" s="47"/>
      <c r="F4482" s="48"/>
      <c r="G4482" s="48"/>
      <c r="H4482" s="48"/>
      <c r="I4482" s="48"/>
      <c r="J4482" s="111"/>
      <c r="K4482" s="111"/>
    </row>
    <row r="4483" spans="2:11" x14ac:dyDescent="0.25">
      <c r="B4483" s="67"/>
      <c r="C4483" s="67"/>
      <c r="D4483" s="46"/>
      <c r="E4483" s="47"/>
      <c r="F4483" s="48"/>
      <c r="G4483" s="48"/>
      <c r="H4483" s="48"/>
      <c r="I4483" s="48"/>
      <c r="J4483" s="111"/>
      <c r="K4483" s="111"/>
    </row>
    <row r="4484" spans="2:11" x14ac:dyDescent="0.25">
      <c r="B4484" s="67"/>
      <c r="C4484" s="67"/>
      <c r="D4484" s="46"/>
      <c r="E4484" s="47"/>
      <c r="F4484" s="48"/>
      <c r="G4484" s="48"/>
      <c r="H4484" s="48"/>
      <c r="I4484" s="48"/>
      <c r="J4484" s="111"/>
      <c r="K4484" s="111"/>
    </row>
    <row r="4485" spans="2:11" x14ac:dyDescent="0.25">
      <c r="B4485" s="67"/>
      <c r="C4485" s="67"/>
      <c r="D4485" s="46"/>
      <c r="E4485" s="47"/>
      <c r="F4485" s="48"/>
      <c r="G4485" s="48"/>
      <c r="H4485" s="48"/>
      <c r="I4485" s="48"/>
      <c r="J4485" s="111"/>
      <c r="K4485" s="111"/>
    </row>
    <row r="4486" spans="2:11" x14ac:dyDescent="0.25">
      <c r="B4486" s="67"/>
      <c r="C4486" s="67"/>
      <c r="D4486" s="46"/>
      <c r="E4486" s="47"/>
      <c r="F4486" s="48"/>
      <c r="G4486" s="48"/>
      <c r="H4486" s="48"/>
      <c r="I4486" s="48"/>
      <c r="J4486" s="111"/>
      <c r="K4486" s="111"/>
    </row>
    <row r="4487" spans="2:11" x14ac:dyDescent="0.25">
      <c r="B4487" s="67"/>
      <c r="C4487" s="67"/>
      <c r="D4487" s="46"/>
      <c r="E4487" s="47"/>
      <c r="F4487" s="48"/>
      <c r="G4487" s="48"/>
      <c r="H4487" s="48"/>
      <c r="I4487" s="48"/>
      <c r="J4487" s="111"/>
      <c r="K4487" s="111"/>
    </row>
    <row r="4488" spans="2:11" x14ac:dyDescent="0.25">
      <c r="B4488" s="67"/>
      <c r="C4488" s="67"/>
      <c r="D4488" s="46"/>
      <c r="E4488" s="47"/>
      <c r="F4488" s="48"/>
      <c r="G4488" s="48"/>
      <c r="H4488" s="48"/>
      <c r="I4488" s="48"/>
      <c r="J4488" s="111"/>
      <c r="K4488" s="111"/>
    </row>
    <row r="4489" spans="2:11" x14ac:dyDescent="0.25">
      <c r="B4489" s="67"/>
      <c r="C4489" s="67"/>
      <c r="D4489" s="46"/>
      <c r="E4489" s="47"/>
      <c r="F4489" s="48"/>
      <c r="G4489" s="48"/>
      <c r="H4489" s="48"/>
      <c r="I4489" s="48"/>
      <c r="J4489" s="111"/>
      <c r="K4489" s="111"/>
    </row>
    <row r="4490" spans="2:11" x14ac:dyDescent="0.25">
      <c r="B4490" s="67"/>
      <c r="C4490" s="67"/>
      <c r="D4490" s="46"/>
      <c r="E4490" s="47"/>
      <c r="F4490" s="48"/>
      <c r="G4490" s="48"/>
      <c r="H4490" s="48"/>
      <c r="I4490" s="48"/>
      <c r="J4490" s="111"/>
      <c r="K4490" s="111"/>
    </row>
    <row r="4491" spans="2:11" x14ac:dyDescent="0.25">
      <c r="B4491" s="67"/>
      <c r="C4491" s="67"/>
      <c r="D4491" s="46"/>
      <c r="E4491" s="47"/>
      <c r="F4491" s="48"/>
      <c r="G4491" s="48"/>
      <c r="H4491" s="48"/>
      <c r="I4491" s="48"/>
      <c r="J4491" s="111"/>
      <c r="K4491" s="111"/>
    </row>
    <row r="4492" spans="2:11" x14ac:dyDescent="0.25">
      <c r="B4492" s="67"/>
      <c r="C4492" s="67"/>
      <c r="D4492" s="46"/>
      <c r="E4492" s="47"/>
      <c r="F4492" s="48"/>
      <c r="G4492" s="48"/>
      <c r="H4492" s="48"/>
      <c r="I4492" s="48"/>
      <c r="J4492" s="111"/>
      <c r="K4492" s="111"/>
    </row>
    <row r="4493" spans="2:11" x14ac:dyDescent="0.25">
      <c r="B4493" s="67"/>
      <c r="C4493" s="67"/>
      <c r="D4493" s="46"/>
      <c r="E4493" s="47"/>
      <c r="F4493" s="48"/>
      <c r="G4493" s="48"/>
      <c r="H4493" s="48"/>
      <c r="I4493" s="48"/>
      <c r="J4493" s="111"/>
      <c r="K4493" s="111"/>
    </row>
    <row r="4494" spans="2:11" x14ac:dyDescent="0.25">
      <c r="B4494" s="67"/>
      <c r="C4494" s="67"/>
      <c r="D4494" s="46"/>
      <c r="E4494" s="47"/>
      <c r="F4494" s="48"/>
      <c r="G4494" s="48"/>
      <c r="H4494" s="48"/>
      <c r="I4494" s="48"/>
      <c r="J4494" s="111"/>
      <c r="K4494" s="111"/>
    </row>
    <row r="4495" spans="2:11" x14ac:dyDescent="0.25">
      <c r="B4495" s="67"/>
      <c r="C4495" s="67"/>
      <c r="D4495" s="46"/>
      <c r="E4495" s="47"/>
      <c r="F4495" s="48"/>
      <c r="G4495" s="48"/>
      <c r="H4495" s="48"/>
      <c r="I4495" s="48"/>
      <c r="J4495" s="111"/>
      <c r="K4495" s="111"/>
    </row>
    <row r="4496" spans="2:11" x14ac:dyDescent="0.25">
      <c r="B4496" s="67"/>
      <c r="C4496" s="67"/>
      <c r="D4496" s="46"/>
      <c r="E4496" s="47"/>
      <c r="F4496" s="48"/>
      <c r="G4496" s="48"/>
      <c r="H4496" s="48"/>
      <c r="I4496" s="48"/>
      <c r="J4496" s="111"/>
      <c r="K4496" s="111"/>
    </row>
    <row r="4497" spans="2:11" x14ac:dyDescent="0.25">
      <c r="B4497" s="67"/>
      <c r="C4497" s="67"/>
      <c r="D4497" s="46"/>
      <c r="E4497" s="47"/>
      <c r="F4497" s="48"/>
      <c r="G4497" s="48"/>
      <c r="H4497" s="48"/>
      <c r="I4497" s="48"/>
      <c r="J4497" s="111"/>
      <c r="K4497" s="111"/>
    </row>
    <row r="4498" spans="2:11" x14ac:dyDescent="0.25">
      <c r="B4498" s="67"/>
      <c r="C4498" s="67"/>
      <c r="D4498" s="46"/>
      <c r="E4498" s="47"/>
      <c r="F4498" s="48"/>
      <c r="G4498" s="48"/>
      <c r="H4498" s="48"/>
      <c r="I4498" s="48"/>
      <c r="J4498" s="111"/>
      <c r="K4498" s="111"/>
    </row>
    <row r="4499" spans="2:11" x14ac:dyDescent="0.25">
      <c r="B4499" s="67"/>
      <c r="C4499" s="67"/>
      <c r="D4499" s="46"/>
      <c r="E4499" s="47"/>
      <c r="F4499" s="48"/>
      <c r="G4499" s="48"/>
      <c r="H4499" s="48"/>
      <c r="I4499" s="48"/>
      <c r="J4499" s="111"/>
      <c r="K4499" s="111"/>
    </row>
    <row r="4500" spans="2:11" x14ac:dyDescent="0.25">
      <c r="B4500" s="67"/>
      <c r="C4500" s="67"/>
      <c r="D4500" s="46"/>
      <c r="E4500" s="47"/>
      <c r="F4500" s="48"/>
      <c r="G4500" s="48"/>
      <c r="H4500" s="48"/>
      <c r="I4500" s="48"/>
      <c r="J4500" s="111"/>
      <c r="K4500" s="111"/>
    </row>
    <row r="4501" spans="2:11" x14ac:dyDescent="0.25">
      <c r="B4501" s="67"/>
      <c r="C4501" s="67"/>
      <c r="D4501" s="46"/>
      <c r="E4501" s="47"/>
      <c r="F4501" s="48"/>
      <c r="G4501" s="48"/>
      <c r="H4501" s="48"/>
      <c r="I4501" s="48"/>
      <c r="J4501" s="111"/>
      <c r="K4501" s="111"/>
    </row>
    <row r="4502" spans="2:11" x14ac:dyDescent="0.25">
      <c r="B4502" s="67"/>
      <c r="C4502" s="67"/>
      <c r="D4502" s="46"/>
      <c r="E4502" s="47"/>
      <c r="F4502" s="48"/>
      <c r="G4502" s="48"/>
      <c r="H4502" s="48"/>
      <c r="I4502" s="48"/>
      <c r="J4502" s="111"/>
      <c r="K4502" s="111"/>
    </row>
    <row r="4503" spans="2:11" x14ac:dyDescent="0.25">
      <c r="B4503" s="67"/>
      <c r="C4503" s="67"/>
      <c r="D4503" s="46"/>
      <c r="E4503" s="47"/>
      <c r="F4503" s="48"/>
      <c r="G4503" s="48"/>
      <c r="H4503" s="48"/>
      <c r="I4503" s="48"/>
      <c r="J4503" s="111"/>
      <c r="K4503" s="111"/>
    </row>
    <row r="4504" spans="2:11" x14ac:dyDescent="0.25">
      <c r="B4504" s="67"/>
      <c r="C4504" s="67"/>
      <c r="D4504" s="46"/>
      <c r="E4504" s="47"/>
      <c r="F4504" s="48"/>
      <c r="G4504" s="48"/>
      <c r="H4504" s="48"/>
      <c r="I4504" s="48"/>
      <c r="J4504" s="111"/>
      <c r="K4504" s="111"/>
    </row>
    <row r="4505" spans="2:11" x14ac:dyDescent="0.25">
      <c r="B4505" s="67"/>
      <c r="C4505" s="67"/>
      <c r="D4505" s="46"/>
      <c r="E4505" s="47"/>
      <c r="F4505" s="48"/>
      <c r="G4505" s="48"/>
      <c r="H4505" s="48"/>
      <c r="I4505" s="48"/>
      <c r="J4505" s="111"/>
      <c r="K4505" s="111"/>
    </row>
    <row r="4506" spans="2:11" x14ac:dyDescent="0.25">
      <c r="B4506" s="67"/>
      <c r="C4506" s="67"/>
      <c r="D4506" s="46"/>
      <c r="E4506" s="47"/>
      <c r="F4506" s="48"/>
      <c r="G4506" s="48"/>
      <c r="H4506" s="48"/>
      <c r="I4506" s="48"/>
      <c r="J4506" s="111"/>
      <c r="K4506" s="111"/>
    </row>
    <row r="4507" spans="2:11" x14ac:dyDescent="0.25">
      <c r="B4507" s="67"/>
      <c r="C4507" s="67"/>
      <c r="D4507" s="46"/>
      <c r="E4507" s="47"/>
      <c r="F4507" s="48"/>
      <c r="G4507" s="48"/>
      <c r="H4507" s="48"/>
      <c r="I4507" s="48"/>
      <c r="J4507" s="111"/>
      <c r="K4507" s="111"/>
    </row>
    <row r="4508" spans="2:11" x14ac:dyDescent="0.25">
      <c r="B4508" s="67"/>
      <c r="C4508" s="67"/>
      <c r="D4508" s="46"/>
      <c r="E4508" s="47"/>
      <c r="F4508" s="48"/>
      <c r="G4508" s="48"/>
      <c r="H4508" s="48"/>
      <c r="I4508" s="48"/>
      <c r="J4508" s="111"/>
      <c r="K4508" s="111"/>
    </row>
    <row r="4509" spans="2:11" x14ac:dyDescent="0.25">
      <c r="B4509" s="67"/>
      <c r="C4509" s="67"/>
      <c r="D4509" s="46"/>
      <c r="E4509" s="47"/>
      <c r="F4509" s="48"/>
      <c r="G4509" s="48"/>
      <c r="H4509" s="48"/>
      <c r="I4509" s="48"/>
      <c r="J4509" s="111"/>
      <c r="K4509" s="111"/>
    </row>
    <row r="4510" spans="2:11" x14ac:dyDescent="0.25">
      <c r="B4510" s="67"/>
      <c r="C4510" s="67"/>
      <c r="D4510" s="46"/>
      <c r="E4510" s="47"/>
      <c r="F4510" s="48"/>
      <c r="G4510" s="48"/>
      <c r="H4510" s="48"/>
      <c r="I4510" s="48"/>
      <c r="J4510" s="111"/>
      <c r="K4510" s="111"/>
    </row>
    <row r="4511" spans="2:11" x14ac:dyDescent="0.25">
      <c r="B4511" s="67"/>
      <c r="C4511" s="67"/>
      <c r="D4511" s="46"/>
      <c r="E4511" s="47"/>
      <c r="F4511" s="48"/>
      <c r="G4511" s="48"/>
      <c r="H4511" s="48"/>
      <c r="I4511" s="48"/>
      <c r="J4511" s="111"/>
      <c r="K4511" s="111"/>
    </row>
    <row r="4512" spans="2:11" x14ac:dyDescent="0.25">
      <c r="B4512" s="67"/>
      <c r="C4512" s="67"/>
      <c r="D4512" s="46"/>
      <c r="E4512" s="47"/>
      <c r="F4512" s="48"/>
      <c r="G4512" s="48"/>
      <c r="H4512" s="48"/>
      <c r="I4512" s="48"/>
      <c r="J4512" s="111"/>
      <c r="K4512" s="111"/>
    </row>
    <row r="4513" spans="2:11" x14ac:dyDescent="0.25">
      <c r="B4513" s="67"/>
      <c r="C4513" s="67"/>
      <c r="D4513" s="46"/>
      <c r="E4513" s="47"/>
      <c r="F4513" s="48"/>
      <c r="G4513" s="48"/>
      <c r="H4513" s="48"/>
      <c r="I4513" s="48"/>
      <c r="J4513" s="111"/>
      <c r="K4513" s="111"/>
    </row>
    <row r="4514" spans="2:11" x14ac:dyDescent="0.25">
      <c r="B4514" s="67"/>
      <c r="C4514" s="67"/>
      <c r="D4514" s="46"/>
      <c r="E4514" s="47"/>
      <c r="F4514" s="48"/>
      <c r="G4514" s="48"/>
      <c r="H4514" s="48"/>
      <c r="I4514" s="48"/>
      <c r="J4514" s="111"/>
      <c r="K4514" s="111"/>
    </row>
    <row r="4515" spans="2:11" x14ac:dyDescent="0.25">
      <c r="B4515" s="67"/>
      <c r="C4515" s="67"/>
      <c r="D4515" s="46"/>
      <c r="E4515" s="47"/>
      <c r="F4515" s="48"/>
      <c r="G4515" s="48"/>
      <c r="H4515" s="48"/>
      <c r="I4515" s="48"/>
      <c r="J4515" s="111"/>
      <c r="K4515" s="111"/>
    </row>
    <row r="4516" spans="2:11" x14ac:dyDescent="0.25">
      <c r="B4516" s="67"/>
      <c r="C4516" s="67"/>
      <c r="D4516" s="46"/>
      <c r="E4516" s="47"/>
      <c r="F4516" s="48"/>
      <c r="G4516" s="48"/>
      <c r="H4516" s="48"/>
      <c r="I4516" s="48"/>
      <c r="J4516" s="111"/>
      <c r="K4516" s="111"/>
    </row>
    <row r="4517" spans="2:11" x14ac:dyDescent="0.25">
      <c r="B4517" s="67"/>
      <c r="C4517" s="67"/>
      <c r="D4517" s="46"/>
      <c r="E4517" s="47"/>
      <c r="F4517" s="48"/>
      <c r="G4517" s="48"/>
      <c r="H4517" s="48"/>
      <c r="I4517" s="48"/>
      <c r="J4517" s="111"/>
      <c r="K4517" s="111"/>
    </row>
    <row r="4518" spans="2:11" x14ac:dyDescent="0.25">
      <c r="B4518" s="67"/>
      <c r="C4518" s="67"/>
      <c r="D4518" s="46"/>
      <c r="E4518" s="47"/>
      <c r="F4518" s="48"/>
      <c r="G4518" s="48"/>
      <c r="H4518" s="48"/>
      <c r="I4518" s="48"/>
      <c r="J4518" s="111"/>
      <c r="K4518" s="111"/>
    </row>
    <row r="4519" spans="2:11" x14ac:dyDescent="0.25">
      <c r="B4519" s="67"/>
      <c r="C4519" s="67"/>
      <c r="D4519" s="46"/>
      <c r="E4519" s="47"/>
      <c r="F4519" s="48"/>
      <c r="G4519" s="48"/>
      <c r="H4519" s="48"/>
      <c r="I4519" s="48"/>
      <c r="J4519" s="111"/>
      <c r="K4519" s="111"/>
    </row>
    <row r="4520" spans="2:11" x14ac:dyDescent="0.25">
      <c r="B4520" s="67"/>
      <c r="C4520" s="67"/>
      <c r="D4520" s="46"/>
      <c r="E4520" s="47"/>
      <c r="F4520" s="48"/>
      <c r="G4520" s="48"/>
      <c r="H4520" s="48"/>
      <c r="I4520" s="48"/>
      <c r="J4520" s="111"/>
      <c r="K4520" s="111"/>
    </row>
    <row r="4521" spans="2:11" x14ac:dyDescent="0.25">
      <c r="B4521" s="67"/>
      <c r="C4521" s="67"/>
      <c r="D4521" s="46"/>
      <c r="E4521" s="47"/>
      <c r="F4521" s="48"/>
      <c r="G4521" s="48"/>
      <c r="H4521" s="48"/>
      <c r="I4521" s="48"/>
      <c r="J4521" s="111"/>
      <c r="K4521" s="111"/>
    </row>
    <row r="4522" spans="2:11" x14ac:dyDescent="0.25">
      <c r="B4522" s="67"/>
      <c r="C4522" s="67"/>
      <c r="D4522" s="46"/>
      <c r="E4522" s="47"/>
      <c r="F4522" s="48"/>
      <c r="G4522" s="48"/>
      <c r="H4522" s="48"/>
      <c r="I4522" s="48"/>
      <c r="J4522" s="111"/>
      <c r="K4522" s="111"/>
    </row>
    <row r="4523" spans="2:11" x14ac:dyDescent="0.25">
      <c r="B4523" s="67"/>
      <c r="C4523" s="67"/>
      <c r="D4523" s="46"/>
      <c r="E4523" s="47"/>
      <c r="F4523" s="48"/>
      <c r="G4523" s="48"/>
      <c r="H4523" s="48"/>
      <c r="I4523" s="48"/>
      <c r="J4523" s="111"/>
      <c r="K4523" s="111"/>
    </row>
    <row r="4524" spans="2:11" x14ac:dyDescent="0.25">
      <c r="B4524" s="67"/>
      <c r="C4524" s="67"/>
      <c r="D4524" s="46"/>
      <c r="E4524" s="47"/>
      <c r="F4524" s="48"/>
      <c r="G4524" s="48"/>
      <c r="H4524" s="48"/>
      <c r="I4524" s="48"/>
      <c r="J4524" s="111"/>
      <c r="K4524" s="111"/>
    </row>
    <row r="4525" spans="2:11" x14ac:dyDescent="0.25">
      <c r="B4525" s="67"/>
      <c r="C4525" s="67"/>
      <c r="D4525" s="46"/>
      <c r="E4525" s="47"/>
      <c r="F4525" s="48"/>
      <c r="G4525" s="48"/>
      <c r="H4525" s="48"/>
      <c r="I4525" s="48"/>
      <c r="J4525" s="111"/>
      <c r="K4525" s="111"/>
    </row>
    <row r="4526" spans="2:11" x14ac:dyDescent="0.25">
      <c r="B4526" s="67"/>
      <c r="C4526" s="67"/>
      <c r="D4526" s="46"/>
      <c r="E4526" s="47"/>
      <c r="F4526" s="48"/>
      <c r="G4526" s="48"/>
      <c r="H4526" s="48"/>
      <c r="I4526" s="48"/>
      <c r="J4526" s="111"/>
      <c r="K4526" s="111"/>
    </row>
    <row r="4527" spans="2:11" x14ac:dyDescent="0.25">
      <c r="B4527" s="67"/>
      <c r="C4527" s="67"/>
      <c r="D4527" s="46"/>
      <c r="E4527" s="47"/>
      <c r="F4527" s="48"/>
      <c r="G4527" s="48"/>
      <c r="H4527" s="48"/>
      <c r="I4527" s="48"/>
      <c r="J4527" s="111"/>
      <c r="K4527" s="111"/>
    </row>
    <row r="4528" spans="2:11" x14ac:dyDescent="0.25">
      <c r="B4528" s="67"/>
      <c r="C4528" s="67"/>
      <c r="D4528" s="46"/>
      <c r="E4528" s="47"/>
      <c r="F4528" s="48"/>
      <c r="G4528" s="48"/>
      <c r="H4528" s="48"/>
      <c r="I4528" s="48"/>
      <c r="J4528" s="111"/>
      <c r="K4528" s="111"/>
    </row>
    <row r="4529" spans="2:11" x14ac:dyDescent="0.25">
      <c r="B4529" s="67"/>
      <c r="C4529" s="67"/>
      <c r="D4529" s="46"/>
      <c r="E4529" s="47"/>
      <c r="F4529" s="48"/>
      <c r="G4529" s="48"/>
      <c r="H4529" s="48"/>
      <c r="I4529" s="48"/>
      <c r="J4529" s="111"/>
      <c r="K4529" s="111"/>
    </row>
    <row r="4530" spans="2:11" x14ac:dyDescent="0.25">
      <c r="B4530" s="67"/>
      <c r="C4530" s="67"/>
      <c r="D4530" s="46"/>
      <c r="E4530" s="47"/>
      <c r="F4530" s="48"/>
      <c r="G4530" s="48"/>
      <c r="H4530" s="48"/>
      <c r="I4530" s="48"/>
      <c r="J4530" s="111"/>
      <c r="K4530" s="111"/>
    </row>
    <row r="4531" spans="2:11" x14ac:dyDescent="0.25">
      <c r="B4531" s="67"/>
      <c r="C4531" s="67"/>
      <c r="D4531" s="46"/>
      <c r="E4531" s="47"/>
      <c r="F4531" s="48"/>
      <c r="G4531" s="48"/>
      <c r="H4531" s="48"/>
      <c r="I4531" s="48"/>
      <c r="J4531" s="111"/>
      <c r="K4531" s="111"/>
    </row>
    <row r="4532" spans="2:11" x14ac:dyDescent="0.25">
      <c r="B4532" s="67"/>
      <c r="C4532" s="67"/>
      <c r="D4532" s="46"/>
      <c r="E4532" s="47"/>
      <c r="F4532" s="48"/>
      <c r="G4532" s="48"/>
      <c r="H4532" s="48"/>
      <c r="I4532" s="48"/>
      <c r="J4532" s="111"/>
      <c r="K4532" s="111"/>
    </row>
    <row r="4533" spans="2:11" x14ac:dyDescent="0.25">
      <c r="B4533" s="67"/>
      <c r="C4533" s="67"/>
      <c r="D4533" s="46"/>
      <c r="E4533" s="47"/>
      <c r="F4533" s="48"/>
      <c r="G4533" s="48"/>
      <c r="H4533" s="48"/>
      <c r="I4533" s="48"/>
      <c r="J4533" s="111"/>
      <c r="K4533" s="111"/>
    </row>
    <row r="4534" spans="2:11" x14ac:dyDescent="0.25">
      <c r="B4534" s="67"/>
      <c r="C4534" s="67"/>
      <c r="D4534" s="46"/>
      <c r="E4534" s="47"/>
      <c r="F4534" s="48"/>
      <c r="G4534" s="48"/>
      <c r="H4534" s="48"/>
      <c r="I4534" s="48"/>
      <c r="J4534" s="111"/>
      <c r="K4534" s="111"/>
    </row>
    <row r="4535" spans="2:11" x14ac:dyDescent="0.25">
      <c r="B4535" s="67"/>
      <c r="C4535" s="67"/>
      <c r="D4535" s="46"/>
      <c r="E4535" s="47"/>
      <c r="F4535" s="48"/>
      <c r="G4535" s="48"/>
      <c r="H4535" s="48"/>
      <c r="I4535" s="48"/>
      <c r="J4535" s="111"/>
      <c r="K4535" s="111"/>
    </row>
    <row r="4536" spans="2:11" x14ac:dyDescent="0.25">
      <c r="B4536" s="67"/>
      <c r="C4536" s="67"/>
      <c r="D4536" s="46"/>
      <c r="E4536" s="47"/>
      <c r="F4536" s="48"/>
      <c r="G4536" s="48"/>
      <c r="H4536" s="48"/>
      <c r="I4536" s="48"/>
      <c r="J4536" s="111"/>
      <c r="K4536" s="111"/>
    </row>
    <row r="4537" spans="2:11" x14ac:dyDescent="0.25">
      <c r="B4537" s="67"/>
      <c r="C4537" s="67"/>
      <c r="D4537" s="46"/>
      <c r="E4537" s="47"/>
      <c r="F4537" s="48"/>
      <c r="G4537" s="48"/>
      <c r="H4537" s="48"/>
      <c r="I4537" s="48"/>
      <c r="J4537" s="111"/>
      <c r="K4537" s="111"/>
    </row>
    <row r="4538" spans="2:11" x14ac:dyDescent="0.25">
      <c r="B4538" s="67"/>
      <c r="C4538" s="67"/>
      <c r="D4538" s="46"/>
      <c r="E4538" s="47"/>
      <c r="F4538" s="48"/>
      <c r="G4538" s="48"/>
      <c r="H4538" s="48"/>
      <c r="I4538" s="48"/>
      <c r="J4538" s="111"/>
      <c r="K4538" s="111"/>
    </row>
    <row r="4539" spans="2:11" x14ac:dyDescent="0.25">
      <c r="B4539" s="67"/>
      <c r="C4539" s="67"/>
      <c r="D4539" s="46"/>
      <c r="E4539" s="47"/>
      <c r="F4539" s="48"/>
      <c r="G4539" s="48"/>
      <c r="H4539" s="48"/>
      <c r="I4539" s="48"/>
      <c r="J4539" s="111"/>
      <c r="K4539" s="111"/>
    </row>
    <row r="4540" spans="2:11" x14ac:dyDescent="0.25">
      <c r="B4540" s="67"/>
      <c r="C4540" s="67"/>
      <c r="D4540" s="46"/>
      <c r="E4540" s="47"/>
      <c r="F4540" s="48"/>
      <c r="G4540" s="48"/>
      <c r="H4540" s="48"/>
      <c r="I4540" s="48"/>
      <c r="J4540" s="111"/>
      <c r="K4540" s="111"/>
    </row>
    <row r="4541" spans="2:11" x14ac:dyDescent="0.25">
      <c r="B4541" s="67"/>
      <c r="C4541" s="67"/>
      <c r="D4541" s="46"/>
      <c r="E4541" s="47"/>
      <c r="F4541" s="48"/>
      <c r="G4541" s="48"/>
      <c r="H4541" s="48"/>
      <c r="I4541" s="48"/>
      <c r="J4541" s="111"/>
      <c r="K4541" s="111"/>
    </row>
    <row r="4542" spans="2:11" x14ac:dyDescent="0.25">
      <c r="B4542" s="67"/>
      <c r="C4542" s="67"/>
      <c r="D4542" s="46"/>
      <c r="E4542" s="47"/>
      <c r="F4542" s="48"/>
      <c r="G4542" s="48"/>
      <c r="H4542" s="48"/>
      <c r="I4542" s="48"/>
      <c r="J4542" s="111"/>
      <c r="K4542" s="111"/>
    </row>
    <row r="4543" spans="2:11" x14ac:dyDescent="0.25">
      <c r="B4543" s="67"/>
      <c r="C4543" s="67"/>
      <c r="D4543" s="46"/>
      <c r="E4543" s="47"/>
      <c r="F4543" s="48"/>
      <c r="G4543" s="48"/>
      <c r="H4543" s="48"/>
      <c r="I4543" s="48"/>
      <c r="J4543" s="111"/>
      <c r="K4543" s="111"/>
    </row>
    <row r="4544" spans="2:11" x14ac:dyDescent="0.25">
      <c r="B4544" s="67"/>
      <c r="C4544" s="67"/>
      <c r="D4544" s="46"/>
      <c r="E4544" s="47"/>
      <c r="F4544" s="48"/>
      <c r="G4544" s="48"/>
      <c r="H4544" s="48"/>
      <c r="I4544" s="48"/>
      <c r="J4544" s="111"/>
      <c r="K4544" s="111"/>
    </row>
    <row r="4545" spans="2:11" x14ac:dyDescent="0.25">
      <c r="B4545" s="67"/>
      <c r="C4545" s="67"/>
      <c r="D4545" s="46"/>
      <c r="E4545" s="47"/>
      <c r="F4545" s="48"/>
      <c r="G4545" s="48"/>
      <c r="H4545" s="48"/>
      <c r="I4545" s="48"/>
      <c r="J4545" s="111"/>
      <c r="K4545" s="111"/>
    </row>
    <row r="4546" spans="2:11" x14ac:dyDescent="0.25">
      <c r="B4546" s="67"/>
      <c r="C4546" s="67"/>
      <c r="D4546" s="46"/>
      <c r="E4546" s="47"/>
      <c r="F4546" s="48"/>
      <c r="G4546" s="48"/>
      <c r="H4546" s="48"/>
      <c r="I4546" s="48"/>
      <c r="J4546" s="111"/>
      <c r="K4546" s="111"/>
    </row>
    <row r="4547" spans="2:11" x14ac:dyDescent="0.25">
      <c r="B4547" s="67"/>
      <c r="C4547" s="67"/>
      <c r="D4547" s="46"/>
      <c r="E4547" s="47"/>
      <c r="F4547" s="48"/>
      <c r="G4547" s="48"/>
      <c r="H4547" s="48"/>
      <c r="I4547" s="48"/>
      <c r="J4547" s="111"/>
      <c r="K4547" s="111"/>
    </row>
    <row r="4548" spans="2:11" x14ac:dyDescent="0.25">
      <c r="B4548" s="67"/>
      <c r="C4548" s="67"/>
      <c r="D4548" s="46"/>
      <c r="E4548" s="47"/>
      <c r="F4548" s="48"/>
      <c r="G4548" s="48"/>
      <c r="H4548" s="48"/>
      <c r="I4548" s="48"/>
      <c r="J4548" s="111"/>
      <c r="K4548" s="111"/>
    </row>
    <row r="4549" spans="2:11" x14ac:dyDescent="0.25">
      <c r="B4549" s="67"/>
      <c r="C4549" s="67"/>
      <c r="D4549" s="46"/>
      <c r="E4549" s="47"/>
      <c r="F4549" s="48"/>
      <c r="G4549" s="48"/>
      <c r="H4549" s="48"/>
      <c r="I4549" s="48"/>
      <c r="J4549" s="111"/>
      <c r="K4549" s="111"/>
    </row>
    <row r="4550" spans="2:11" x14ac:dyDescent="0.25">
      <c r="B4550" s="67"/>
      <c r="C4550" s="67"/>
      <c r="D4550" s="46"/>
      <c r="E4550" s="47"/>
      <c r="F4550" s="48"/>
      <c r="G4550" s="48"/>
      <c r="H4550" s="48"/>
      <c r="I4550" s="48"/>
      <c r="J4550" s="111"/>
      <c r="K4550" s="111"/>
    </row>
    <row r="4551" spans="2:11" x14ac:dyDescent="0.25">
      <c r="B4551" s="67"/>
      <c r="C4551" s="67"/>
      <c r="D4551" s="46"/>
      <c r="E4551" s="47"/>
      <c r="F4551" s="48"/>
      <c r="G4551" s="48"/>
      <c r="H4551" s="48"/>
      <c r="I4551" s="48"/>
      <c r="J4551" s="111"/>
      <c r="K4551" s="111"/>
    </row>
    <row r="4552" spans="2:11" x14ac:dyDescent="0.25">
      <c r="B4552" s="67"/>
      <c r="C4552" s="67"/>
      <c r="D4552" s="46"/>
      <c r="E4552" s="47"/>
      <c r="F4552" s="48"/>
      <c r="G4552" s="48"/>
      <c r="H4552" s="48"/>
      <c r="I4552" s="48"/>
      <c r="J4552" s="111"/>
      <c r="K4552" s="111"/>
    </row>
    <row r="4553" spans="2:11" x14ac:dyDescent="0.25">
      <c r="B4553" s="67"/>
      <c r="C4553" s="67"/>
      <c r="D4553" s="46"/>
      <c r="E4553" s="47"/>
      <c r="F4553" s="48"/>
      <c r="G4553" s="48"/>
      <c r="H4553" s="48"/>
      <c r="I4553" s="48"/>
      <c r="J4553" s="111"/>
      <c r="K4553" s="111"/>
    </row>
    <row r="4554" spans="2:11" x14ac:dyDescent="0.25">
      <c r="B4554" s="67"/>
      <c r="C4554" s="67"/>
      <c r="D4554" s="46"/>
      <c r="E4554" s="47"/>
      <c r="F4554" s="48"/>
      <c r="G4554" s="48"/>
      <c r="H4554" s="48"/>
      <c r="I4554" s="48"/>
      <c r="J4554" s="111"/>
      <c r="K4554" s="111"/>
    </row>
    <row r="4555" spans="2:11" x14ac:dyDescent="0.25">
      <c r="B4555" s="67"/>
      <c r="C4555" s="67"/>
      <c r="D4555" s="46"/>
      <c r="E4555" s="47"/>
      <c r="F4555" s="48"/>
      <c r="G4555" s="48"/>
      <c r="H4555" s="48"/>
      <c r="I4555" s="48"/>
      <c r="J4555" s="111"/>
      <c r="K4555" s="111"/>
    </row>
    <row r="4556" spans="2:11" x14ac:dyDescent="0.25">
      <c r="B4556" s="67"/>
      <c r="C4556" s="67"/>
      <c r="D4556" s="46"/>
      <c r="E4556" s="47"/>
      <c r="F4556" s="48"/>
      <c r="G4556" s="48"/>
      <c r="H4556" s="48"/>
      <c r="I4556" s="48"/>
      <c r="J4556" s="111"/>
      <c r="K4556" s="111"/>
    </row>
    <row r="4557" spans="2:11" x14ac:dyDescent="0.25">
      <c r="B4557" s="67"/>
      <c r="C4557" s="67"/>
      <c r="D4557" s="46"/>
      <c r="E4557" s="47"/>
      <c r="F4557" s="48"/>
      <c r="G4557" s="48"/>
      <c r="H4557" s="48"/>
      <c r="I4557" s="48"/>
      <c r="J4557" s="111"/>
      <c r="K4557" s="111"/>
    </row>
    <row r="4558" spans="2:11" x14ac:dyDescent="0.25">
      <c r="B4558" s="67"/>
      <c r="C4558" s="67"/>
      <c r="D4558" s="46"/>
      <c r="E4558" s="47"/>
      <c r="F4558" s="48"/>
      <c r="G4558" s="48"/>
      <c r="H4558" s="48"/>
      <c r="I4558" s="48"/>
      <c r="J4558" s="111"/>
      <c r="K4558" s="111"/>
    </row>
    <row r="4559" spans="2:11" x14ac:dyDescent="0.25">
      <c r="B4559" s="67"/>
      <c r="C4559" s="67"/>
      <c r="D4559" s="46"/>
      <c r="E4559" s="47"/>
      <c r="F4559" s="48"/>
      <c r="G4559" s="48"/>
      <c r="H4559" s="48"/>
      <c r="I4559" s="48"/>
      <c r="J4559" s="111"/>
      <c r="K4559" s="111"/>
    </row>
    <row r="4560" spans="2:11" x14ac:dyDescent="0.25">
      <c r="B4560" s="67"/>
      <c r="C4560" s="67"/>
      <c r="D4560" s="46"/>
      <c r="E4560" s="47"/>
      <c r="F4560" s="48"/>
      <c r="G4560" s="48"/>
      <c r="H4560" s="48"/>
      <c r="I4560" s="48"/>
      <c r="J4560" s="111"/>
      <c r="K4560" s="111"/>
    </row>
    <row r="4561" spans="2:11" x14ac:dyDescent="0.25">
      <c r="B4561" s="67"/>
      <c r="C4561" s="67"/>
      <c r="D4561" s="46"/>
      <c r="E4561" s="47"/>
      <c r="F4561" s="48"/>
      <c r="G4561" s="48"/>
      <c r="H4561" s="48"/>
      <c r="I4561" s="48"/>
      <c r="J4561" s="111"/>
      <c r="K4561" s="111"/>
    </row>
    <row r="4562" spans="2:11" x14ac:dyDescent="0.25">
      <c r="B4562" s="67"/>
      <c r="C4562" s="67"/>
      <c r="D4562" s="46"/>
      <c r="E4562" s="47"/>
      <c r="F4562" s="48"/>
      <c r="G4562" s="48"/>
      <c r="H4562" s="48"/>
      <c r="I4562" s="48"/>
      <c r="J4562" s="111"/>
      <c r="K4562" s="111"/>
    </row>
    <row r="4563" spans="2:11" x14ac:dyDescent="0.25">
      <c r="B4563" s="67"/>
      <c r="C4563" s="67"/>
      <c r="D4563" s="46"/>
      <c r="E4563" s="47"/>
      <c r="F4563" s="48"/>
      <c r="G4563" s="48"/>
      <c r="H4563" s="48"/>
      <c r="I4563" s="48"/>
      <c r="J4563" s="111"/>
      <c r="K4563" s="111"/>
    </row>
    <row r="4564" spans="2:11" x14ac:dyDescent="0.25">
      <c r="B4564" s="67"/>
      <c r="C4564" s="67"/>
      <c r="D4564" s="46"/>
      <c r="E4564" s="47"/>
      <c r="F4564" s="48"/>
      <c r="G4564" s="48"/>
      <c r="H4564" s="48"/>
      <c r="I4564" s="48"/>
      <c r="J4564" s="111"/>
      <c r="K4564" s="111"/>
    </row>
    <row r="4565" spans="2:11" x14ac:dyDescent="0.25">
      <c r="B4565" s="67"/>
      <c r="C4565" s="67"/>
      <c r="D4565" s="46"/>
      <c r="E4565" s="47"/>
      <c r="F4565" s="48"/>
      <c r="G4565" s="48"/>
      <c r="H4565" s="48"/>
      <c r="I4565" s="48"/>
      <c r="J4565" s="111"/>
      <c r="K4565" s="111"/>
    </row>
    <row r="4566" spans="2:11" x14ac:dyDescent="0.25">
      <c r="B4566" s="67"/>
      <c r="C4566" s="67"/>
      <c r="D4566" s="46"/>
      <c r="E4566" s="47"/>
      <c r="F4566" s="48"/>
      <c r="G4566" s="48"/>
      <c r="H4566" s="48"/>
      <c r="I4566" s="48"/>
      <c r="J4566" s="111"/>
      <c r="K4566" s="111"/>
    </row>
    <row r="4567" spans="2:11" x14ac:dyDescent="0.25">
      <c r="B4567" s="67"/>
      <c r="C4567" s="67"/>
      <c r="D4567" s="46"/>
      <c r="E4567" s="47"/>
      <c r="F4567" s="48"/>
      <c r="G4567" s="48"/>
      <c r="H4567" s="48"/>
      <c r="I4567" s="48"/>
      <c r="J4567" s="111"/>
      <c r="K4567" s="111"/>
    </row>
    <row r="4568" spans="2:11" x14ac:dyDescent="0.25">
      <c r="B4568" s="67"/>
      <c r="C4568" s="67"/>
      <c r="D4568" s="46"/>
      <c r="E4568" s="47"/>
      <c r="F4568" s="48"/>
      <c r="G4568" s="48"/>
      <c r="H4568" s="48"/>
      <c r="I4568" s="48"/>
      <c r="J4568" s="111"/>
      <c r="K4568" s="111"/>
    </row>
    <row r="4569" spans="2:11" x14ac:dyDescent="0.25">
      <c r="B4569" s="67"/>
      <c r="C4569" s="67"/>
      <c r="D4569" s="46"/>
      <c r="E4569" s="47"/>
      <c r="F4569" s="48"/>
      <c r="G4569" s="48"/>
      <c r="H4569" s="48"/>
      <c r="I4569" s="48"/>
      <c r="J4569" s="111"/>
      <c r="K4569" s="111"/>
    </row>
    <row r="4570" spans="2:11" x14ac:dyDescent="0.25">
      <c r="B4570" s="67"/>
      <c r="C4570" s="67"/>
      <c r="D4570" s="46"/>
      <c r="E4570" s="47"/>
      <c r="F4570" s="48"/>
      <c r="G4570" s="48"/>
      <c r="H4570" s="48"/>
      <c r="I4570" s="48"/>
      <c r="J4570" s="111"/>
      <c r="K4570" s="111"/>
    </row>
    <row r="4571" spans="2:11" x14ac:dyDescent="0.25">
      <c r="B4571" s="67"/>
      <c r="C4571" s="67"/>
      <c r="D4571" s="46"/>
      <c r="E4571" s="47"/>
      <c r="F4571" s="48"/>
      <c r="G4571" s="48"/>
      <c r="H4571" s="48"/>
      <c r="I4571" s="48"/>
      <c r="J4571" s="111"/>
      <c r="K4571" s="111"/>
    </row>
    <row r="4572" spans="2:11" x14ac:dyDescent="0.25">
      <c r="B4572" s="67"/>
      <c r="C4572" s="67"/>
      <c r="D4572" s="46"/>
      <c r="E4572" s="47"/>
      <c r="F4572" s="48"/>
      <c r="G4572" s="48"/>
      <c r="H4572" s="48"/>
      <c r="I4572" s="48"/>
      <c r="J4572" s="111"/>
      <c r="K4572" s="111"/>
    </row>
    <row r="4573" spans="2:11" x14ac:dyDescent="0.25">
      <c r="B4573" s="67"/>
      <c r="C4573" s="67"/>
      <c r="D4573" s="46"/>
      <c r="E4573" s="47"/>
      <c r="F4573" s="48"/>
      <c r="G4573" s="48"/>
      <c r="H4573" s="48"/>
      <c r="I4573" s="48"/>
      <c r="J4573" s="111"/>
      <c r="K4573" s="111"/>
    </row>
    <row r="4574" spans="2:11" x14ac:dyDescent="0.25">
      <c r="B4574" s="67"/>
      <c r="C4574" s="67"/>
      <c r="D4574" s="46"/>
      <c r="E4574" s="47"/>
      <c r="F4574" s="48"/>
      <c r="G4574" s="48"/>
      <c r="H4574" s="48"/>
      <c r="I4574" s="48"/>
      <c r="J4574" s="111"/>
      <c r="K4574" s="111"/>
    </row>
    <row r="4575" spans="2:11" x14ac:dyDescent="0.25">
      <c r="B4575" s="67"/>
      <c r="C4575" s="67"/>
      <c r="D4575" s="46"/>
      <c r="E4575" s="47"/>
      <c r="F4575" s="48"/>
      <c r="G4575" s="48"/>
      <c r="H4575" s="48"/>
      <c r="I4575" s="48"/>
      <c r="J4575" s="111"/>
      <c r="K4575" s="111"/>
    </row>
    <row r="4576" spans="2:11" x14ac:dyDescent="0.25">
      <c r="B4576" s="67"/>
      <c r="C4576" s="67"/>
      <c r="D4576" s="46"/>
      <c r="E4576" s="47"/>
      <c r="F4576" s="48"/>
      <c r="G4576" s="48"/>
      <c r="H4576" s="48"/>
      <c r="I4576" s="48"/>
      <c r="J4576" s="111"/>
      <c r="K4576" s="111"/>
    </row>
    <row r="4577" spans="2:11" x14ac:dyDescent="0.25">
      <c r="B4577" s="67"/>
      <c r="C4577" s="67"/>
      <c r="D4577" s="46"/>
      <c r="E4577" s="47"/>
      <c r="F4577" s="48"/>
      <c r="G4577" s="48"/>
      <c r="H4577" s="48"/>
      <c r="I4577" s="48"/>
      <c r="J4577" s="111"/>
      <c r="K4577" s="111"/>
    </row>
    <row r="4578" spans="2:11" x14ac:dyDescent="0.25">
      <c r="B4578" s="67"/>
      <c r="C4578" s="67"/>
      <c r="D4578" s="46"/>
      <c r="E4578" s="47"/>
      <c r="F4578" s="48"/>
      <c r="G4578" s="48"/>
      <c r="H4578" s="48"/>
      <c r="I4578" s="48"/>
      <c r="J4578" s="111"/>
      <c r="K4578" s="111"/>
    </row>
    <row r="4579" spans="2:11" x14ac:dyDescent="0.25">
      <c r="B4579" s="67"/>
      <c r="C4579" s="67"/>
      <c r="D4579" s="46"/>
      <c r="E4579" s="47"/>
      <c r="F4579" s="48"/>
      <c r="G4579" s="48"/>
      <c r="H4579" s="48"/>
      <c r="I4579" s="48"/>
      <c r="J4579" s="111"/>
      <c r="K4579" s="111"/>
    </row>
    <row r="4580" spans="2:11" x14ac:dyDescent="0.25">
      <c r="B4580" s="67"/>
      <c r="C4580" s="67"/>
      <c r="D4580" s="46"/>
      <c r="E4580" s="47"/>
      <c r="F4580" s="48"/>
      <c r="G4580" s="48"/>
      <c r="H4580" s="48"/>
      <c r="I4580" s="48"/>
      <c r="J4580" s="111"/>
      <c r="K4580" s="111"/>
    </row>
    <row r="4581" spans="2:11" x14ac:dyDescent="0.25">
      <c r="B4581" s="67"/>
      <c r="C4581" s="67"/>
      <c r="D4581" s="46"/>
      <c r="E4581" s="47"/>
      <c r="F4581" s="48"/>
      <c r="G4581" s="48"/>
      <c r="H4581" s="48"/>
      <c r="I4581" s="48"/>
      <c r="J4581" s="111"/>
      <c r="K4581" s="111"/>
    </row>
    <row r="4582" spans="2:11" x14ac:dyDescent="0.25">
      <c r="B4582" s="67"/>
      <c r="C4582" s="67"/>
      <c r="D4582" s="46"/>
      <c r="E4582" s="47"/>
      <c r="F4582" s="48"/>
      <c r="G4582" s="48"/>
      <c r="H4582" s="48"/>
      <c r="I4582" s="48"/>
      <c r="J4582" s="111"/>
      <c r="K4582" s="111"/>
    </row>
    <row r="4583" spans="2:11" x14ac:dyDescent="0.25">
      <c r="B4583" s="67"/>
      <c r="C4583" s="67"/>
      <c r="D4583" s="46"/>
      <c r="E4583" s="47"/>
      <c r="F4583" s="48"/>
      <c r="G4583" s="48"/>
      <c r="H4583" s="48"/>
      <c r="I4583" s="48"/>
      <c r="J4583" s="111"/>
      <c r="K4583" s="111"/>
    </row>
    <row r="4584" spans="2:11" x14ac:dyDescent="0.25">
      <c r="B4584" s="67"/>
      <c r="C4584" s="67"/>
      <c r="D4584" s="46"/>
      <c r="E4584" s="47"/>
      <c r="F4584" s="48"/>
      <c r="G4584" s="48"/>
      <c r="H4584" s="48"/>
      <c r="I4584" s="48"/>
      <c r="J4584" s="111"/>
      <c r="K4584" s="111"/>
    </row>
    <row r="4585" spans="2:11" x14ac:dyDescent="0.25">
      <c r="B4585" s="67"/>
      <c r="C4585" s="67"/>
      <c r="D4585" s="46"/>
      <c r="E4585" s="47"/>
      <c r="F4585" s="48"/>
      <c r="G4585" s="48"/>
      <c r="H4585" s="48"/>
      <c r="I4585" s="48"/>
      <c r="J4585" s="111"/>
      <c r="K4585" s="111"/>
    </row>
    <row r="4586" spans="2:11" x14ac:dyDescent="0.25">
      <c r="B4586" s="67"/>
      <c r="C4586" s="67"/>
      <c r="D4586" s="46"/>
      <c r="E4586" s="47"/>
      <c r="F4586" s="48"/>
      <c r="G4586" s="48"/>
      <c r="H4586" s="48"/>
      <c r="I4586" s="48"/>
      <c r="J4586" s="111"/>
      <c r="K4586" s="111"/>
    </row>
    <row r="4587" spans="2:11" x14ac:dyDescent="0.25">
      <c r="B4587" s="67"/>
      <c r="C4587" s="67"/>
      <c r="D4587" s="46"/>
      <c r="E4587" s="47"/>
      <c r="F4587" s="48"/>
      <c r="G4587" s="48"/>
      <c r="H4587" s="48"/>
      <c r="I4587" s="48"/>
      <c r="J4587" s="111"/>
      <c r="K4587" s="111"/>
    </row>
    <row r="4588" spans="2:11" x14ac:dyDescent="0.25">
      <c r="B4588" s="67"/>
      <c r="C4588" s="67"/>
      <c r="D4588" s="46"/>
      <c r="E4588" s="47"/>
      <c r="F4588" s="48"/>
      <c r="G4588" s="48"/>
      <c r="H4588" s="48"/>
      <c r="I4588" s="48"/>
      <c r="J4588" s="111"/>
      <c r="K4588" s="111"/>
    </row>
    <row r="4589" spans="2:11" x14ac:dyDescent="0.25">
      <c r="B4589" s="67"/>
      <c r="C4589" s="67"/>
      <c r="D4589" s="46"/>
      <c r="E4589" s="47"/>
      <c r="F4589" s="48"/>
      <c r="G4589" s="48"/>
      <c r="H4589" s="48"/>
      <c r="I4589" s="48"/>
      <c r="J4589" s="111"/>
      <c r="K4589" s="111"/>
    </row>
    <row r="4590" spans="2:11" x14ac:dyDescent="0.25">
      <c r="B4590" s="67"/>
      <c r="C4590" s="67"/>
      <c r="D4590" s="46"/>
      <c r="E4590" s="47"/>
      <c r="F4590" s="48"/>
      <c r="G4590" s="48"/>
      <c r="H4590" s="48"/>
      <c r="I4590" s="48"/>
      <c r="J4590" s="111"/>
      <c r="K4590" s="111"/>
    </row>
    <row r="4591" spans="2:11" x14ac:dyDescent="0.25">
      <c r="B4591" s="67"/>
      <c r="C4591" s="67"/>
      <c r="D4591" s="46"/>
      <c r="E4591" s="47"/>
      <c r="F4591" s="48"/>
      <c r="G4591" s="48"/>
      <c r="H4591" s="48"/>
      <c r="I4591" s="48"/>
      <c r="J4591" s="111"/>
      <c r="K4591" s="111"/>
    </row>
    <row r="4592" spans="2:11" x14ac:dyDescent="0.25">
      <c r="B4592" s="67"/>
      <c r="C4592" s="67"/>
      <c r="D4592" s="46"/>
      <c r="E4592" s="47"/>
      <c r="F4592" s="48"/>
      <c r="G4592" s="48"/>
      <c r="H4592" s="48"/>
      <c r="I4592" s="48"/>
      <c r="J4592" s="111"/>
      <c r="K4592" s="111"/>
    </row>
    <row r="4593" spans="2:11" x14ac:dyDescent="0.25">
      <c r="B4593" s="67"/>
      <c r="C4593" s="67"/>
      <c r="D4593" s="46"/>
      <c r="E4593" s="47"/>
      <c r="F4593" s="48"/>
      <c r="G4593" s="48"/>
      <c r="H4593" s="48"/>
      <c r="I4593" s="48"/>
      <c r="J4593" s="111"/>
      <c r="K4593" s="111"/>
    </row>
    <row r="4594" spans="2:11" x14ac:dyDescent="0.25">
      <c r="B4594" s="67"/>
      <c r="C4594" s="67"/>
      <c r="D4594" s="46"/>
      <c r="E4594" s="47"/>
      <c r="F4594" s="48"/>
      <c r="G4594" s="48"/>
      <c r="H4594" s="48"/>
      <c r="I4594" s="48"/>
      <c r="J4594" s="111"/>
      <c r="K4594" s="111"/>
    </row>
    <row r="4595" spans="2:11" x14ac:dyDescent="0.25">
      <c r="B4595" s="67"/>
      <c r="C4595" s="67"/>
      <c r="D4595" s="46"/>
      <c r="E4595" s="47"/>
      <c r="F4595" s="48"/>
      <c r="G4595" s="48"/>
      <c r="H4595" s="48"/>
      <c r="I4595" s="48"/>
      <c r="J4595" s="111"/>
      <c r="K4595" s="111"/>
    </row>
    <row r="4596" spans="2:11" x14ac:dyDescent="0.25">
      <c r="B4596" s="67"/>
      <c r="C4596" s="67"/>
      <c r="D4596" s="46"/>
      <c r="E4596" s="47"/>
      <c r="F4596" s="48"/>
      <c r="G4596" s="48"/>
      <c r="H4596" s="48"/>
      <c r="I4596" s="48"/>
      <c r="J4596" s="111"/>
      <c r="K4596" s="111"/>
    </row>
    <row r="4597" spans="2:11" x14ac:dyDescent="0.25">
      <c r="B4597" s="67"/>
      <c r="C4597" s="67"/>
      <c r="D4597" s="46"/>
      <c r="E4597" s="47"/>
      <c r="F4597" s="48"/>
      <c r="G4597" s="48"/>
      <c r="H4597" s="48"/>
      <c r="I4597" s="48"/>
      <c r="J4597" s="111"/>
      <c r="K4597" s="111"/>
    </row>
    <row r="4598" spans="2:11" x14ac:dyDescent="0.25">
      <c r="B4598" s="67"/>
      <c r="C4598" s="67"/>
      <c r="D4598" s="46"/>
      <c r="E4598" s="47"/>
      <c r="F4598" s="48"/>
      <c r="G4598" s="48"/>
      <c r="H4598" s="48"/>
      <c r="I4598" s="48"/>
      <c r="J4598" s="111"/>
      <c r="K4598" s="111"/>
    </row>
    <row r="4599" spans="2:11" x14ac:dyDescent="0.25">
      <c r="B4599" s="67"/>
      <c r="C4599" s="67"/>
      <c r="D4599" s="46"/>
      <c r="E4599" s="47"/>
      <c r="F4599" s="48"/>
      <c r="G4599" s="48"/>
      <c r="H4599" s="48"/>
      <c r="I4599" s="48"/>
      <c r="J4599" s="111"/>
      <c r="K4599" s="111"/>
    </row>
    <row r="4600" spans="2:11" x14ac:dyDescent="0.25">
      <c r="B4600" s="67"/>
      <c r="C4600" s="67"/>
      <c r="D4600" s="46"/>
      <c r="E4600" s="47"/>
      <c r="F4600" s="48"/>
      <c r="G4600" s="48"/>
      <c r="H4600" s="48"/>
      <c r="I4600" s="48"/>
      <c r="J4600" s="111"/>
      <c r="K4600" s="111"/>
    </row>
    <row r="4601" spans="2:11" x14ac:dyDescent="0.25">
      <c r="B4601" s="67"/>
      <c r="C4601" s="67"/>
      <c r="D4601" s="46"/>
      <c r="E4601" s="47"/>
      <c r="F4601" s="48"/>
      <c r="G4601" s="48"/>
      <c r="H4601" s="48"/>
      <c r="I4601" s="48"/>
      <c r="J4601" s="111"/>
      <c r="K4601" s="111"/>
    </row>
    <row r="4602" spans="2:11" x14ac:dyDescent="0.25">
      <c r="B4602" s="67"/>
      <c r="C4602" s="67"/>
      <c r="D4602" s="46"/>
      <c r="E4602" s="47"/>
      <c r="F4602" s="48"/>
      <c r="G4602" s="48"/>
      <c r="H4602" s="48"/>
      <c r="I4602" s="48"/>
      <c r="J4602" s="111"/>
      <c r="K4602" s="111"/>
    </row>
    <row r="4603" spans="2:11" x14ac:dyDescent="0.25">
      <c r="B4603" s="67"/>
      <c r="C4603" s="67"/>
      <c r="D4603" s="46"/>
      <c r="E4603" s="47"/>
      <c r="F4603" s="48"/>
      <c r="G4603" s="48"/>
      <c r="H4603" s="48"/>
      <c r="I4603" s="48"/>
      <c r="J4603" s="111"/>
      <c r="K4603" s="111"/>
    </row>
    <row r="4604" spans="2:11" x14ac:dyDescent="0.25">
      <c r="B4604" s="67"/>
      <c r="C4604" s="67"/>
      <c r="D4604" s="46"/>
      <c r="E4604" s="47"/>
      <c r="F4604" s="48"/>
      <c r="G4604" s="48"/>
      <c r="H4604" s="48"/>
      <c r="I4604" s="48"/>
      <c r="J4604" s="111"/>
      <c r="K4604" s="111"/>
    </row>
    <row r="4605" spans="2:11" x14ac:dyDescent="0.25">
      <c r="B4605" s="67"/>
      <c r="C4605" s="67"/>
      <c r="D4605" s="46"/>
      <c r="E4605" s="47"/>
      <c r="F4605" s="48"/>
      <c r="G4605" s="48"/>
      <c r="H4605" s="48"/>
      <c r="I4605" s="48"/>
      <c r="J4605" s="111"/>
      <c r="K4605" s="111"/>
    </row>
    <row r="4606" spans="2:11" x14ac:dyDescent="0.25">
      <c r="B4606" s="67"/>
      <c r="C4606" s="67"/>
      <c r="D4606" s="46"/>
      <c r="E4606" s="47"/>
      <c r="F4606" s="48"/>
      <c r="G4606" s="48"/>
      <c r="H4606" s="48"/>
      <c r="I4606" s="48"/>
      <c r="J4606" s="111"/>
      <c r="K4606" s="111"/>
    </row>
    <row r="4607" spans="2:11" x14ac:dyDescent="0.25">
      <c r="B4607" s="67"/>
      <c r="C4607" s="67"/>
      <c r="D4607" s="46"/>
      <c r="E4607" s="47"/>
      <c r="F4607" s="48"/>
      <c r="G4607" s="48"/>
      <c r="H4607" s="48"/>
      <c r="I4607" s="48"/>
      <c r="J4607" s="111"/>
      <c r="K4607" s="111"/>
    </row>
    <row r="4608" spans="2:11" x14ac:dyDescent="0.25">
      <c r="B4608" s="67"/>
      <c r="C4608" s="67"/>
      <c r="D4608" s="46"/>
      <c r="E4608" s="47"/>
      <c r="F4608" s="48"/>
      <c r="G4608" s="48"/>
      <c r="H4608" s="48"/>
      <c r="I4608" s="48"/>
      <c r="J4608" s="111"/>
      <c r="K4608" s="111"/>
    </row>
    <row r="4609" spans="2:11" x14ac:dyDescent="0.25">
      <c r="B4609" s="67"/>
      <c r="C4609" s="67"/>
      <c r="D4609" s="46"/>
      <c r="E4609" s="47"/>
      <c r="F4609" s="48"/>
      <c r="G4609" s="48"/>
      <c r="H4609" s="48"/>
      <c r="I4609" s="48"/>
      <c r="J4609" s="111"/>
      <c r="K4609" s="111"/>
    </row>
    <row r="4610" spans="2:11" x14ac:dyDescent="0.25">
      <c r="B4610" s="67"/>
      <c r="C4610" s="67"/>
      <c r="D4610" s="46"/>
      <c r="E4610" s="47"/>
      <c r="F4610" s="48"/>
      <c r="G4610" s="48"/>
      <c r="H4610" s="48"/>
      <c r="I4610" s="48"/>
      <c r="J4610" s="111"/>
      <c r="K4610" s="111"/>
    </row>
    <row r="4611" spans="2:11" x14ac:dyDescent="0.25">
      <c r="B4611" s="67"/>
      <c r="C4611" s="67"/>
      <c r="D4611" s="46"/>
      <c r="E4611" s="47"/>
      <c r="F4611" s="48"/>
      <c r="G4611" s="48"/>
      <c r="H4611" s="48"/>
      <c r="I4611" s="48"/>
      <c r="J4611" s="111"/>
      <c r="K4611" s="111"/>
    </row>
    <row r="4612" spans="2:11" x14ac:dyDescent="0.25">
      <c r="B4612" s="67"/>
      <c r="C4612" s="67"/>
      <c r="D4612" s="46"/>
      <c r="E4612" s="47"/>
      <c r="F4612" s="48"/>
      <c r="G4612" s="48"/>
      <c r="H4612" s="48"/>
      <c r="I4612" s="48"/>
      <c r="J4612" s="111"/>
      <c r="K4612" s="111"/>
    </row>
    <row r="4613" spans="2:11" x14ac:dyDescent="0.25">
      <c r="B4613" s="67"/>
      <c r="C4613" s="67"/>
      <c r="D4613" s="46"/>
      <c r="E4613" s="47"/>
      <c r="F4613" s="48"/>
      <c r="G4613" s="48"/>
      <c r="H4613" s="48"/>
      <c r="I4613" s="48"/>
      <c r="J4613" s="111"/>
      <c r="K4613" s="111"/>
    </row>
    <row r="4614" spans="2:11" x14ac:dyDescent="0.25">
      <c r="B4614" s="67"/>
      <c r="C4614" s="67"/>
      <c r="D4614" s="46"/>
      <c r="E4614" s="47"/>
      <c r="F4614" s="48"/>
      <c r="G4614" s="48"/>
      <c r="H4614" s="48"/>
      <c r="I4614" s="48"/>
      <c r="J4614" s="111"/>
      <c r="K4614" s="111"/>
    </row>
    <row r="4615" spans="2:11" x14ac:dyDescent="0.25">
      <c r="B4615" s="67"/>
      <c r="C4615" s="67"/>
      <c r="D4615" s="46"/>
      <c r="E4615" s="47"/>
      <c r="F4615" s="48"/>
      <c r="G4615" s="48"/>
      <c r="H4615" s="48"/>
      <c r="I4615" s="48"/>
      <c r="J4615" s="111"/>
      <c r="K4615" s="111"/>
    </row>
    <row r="4616" spans="2:11" x14ac:dyDescent="0.25">
      <c r="B4616" s="67"/>
      <c r="C4616" s="67"/>
      <c r="D4616" s="46"/>
      <c r="E4616" s="47"/>
      <c r="F4616" s="48"/>
      <c r="G4616" s="48"/>
      <c r="H4616" s="48"/>
      <c r="I4616" s="48"/>
      <c r="J4616" s="111"/>
      <c r="K4616" s="111"/>
    </row>
    <row r="4617" spans="2:11" x14ac:dyDescent="0.25">
      <c r="B4617" s="67"/>
      <c r="C4617" s="67"/>
      <c r="D4617" s="46"/>
      <c r="E4617" s="47"/>
      <c r="F4617" s="48"/>
      <c r="G4617" s="48"/>
      <c r="H4617" s="48"/>
      <c r="I4617" s="48"/>
      <c r="J4617" s="111"/>
      <c r="K4617" s="111"/>
    </row>
    <row r="4618" spans="2:11" x14ac:dyDescent="0.25">
      <c r="B4618" s="67"/>
      <c r="C4618" s="67"/>
      <c r="D4618" s="46"/>
      <c r="E4618" s="47"/>
      <c r="F4618" s="48"/>
      <c r="G4618" s="48"/>
      <c r="H4618" s="48"/>
      <c r="I4618" s="48"/>
      <c r="J4618" s="111"/>
      <c r="K4618" s="111"/>
    </row>
    <row r="4619" spans="2:11" x14ac:dyDescent="0.25">
      <c r="B4619" s="67"/>
      <c r="C4619" s="67"/>
      <c r="D4619" s="46"/>
      <c r="E4619" s="47"/>
      <c r="F4619" s="48"/>
      <c r="G4619" s="48"/>
      <c r="H4619" s="48"/>
      <c r="I4619" s="48"/>
      <c r="J4619" s="111"/>
      <c r="K4619" s="111"/>
    </row>
    <row r="4620" spans="2:11" x14ac:dyDescent="0.25">
      <c r="B4620" s="67"/>
      <c r="C4620" s="67"/>
      <c r="D4620" s="46"/>
      <c r="E4620" s="47"/>
      <c r="F4620" s="48"/>
      <c r="G4620" s="48"/>
      <c r="H4620" s="48"/>
      <c r="I4620" s="48"/>
      <c r="J4620" s="111"/>
      <c r="K4620" s="111"/>
    </row>
    <row r="4621" spans="2:11" x14ac:dyDescent="0.25">
      <c r="B4621" s="67"/>
      <c r="C4621" s="67"/>
      <c r="D4621" s="46"/>
      <c r="E4621" s="47"/>
      <c r="F4621" s="48"/>
      <c r="G4621" s="48"/>
      <c r="H4621" s="48"/>
      <c r="I4621" s="48"/>
      <c r="J4621" s="111"/>
      <c r="K4621" s="111"/>
    </row>
    <row r="4622" spans="2:11" x14ac:dyDescent="0.25">
      <c r="B4622" s="67"/>
      <c r="C4622" s="67"/>
      <c r="D4622" s="46"/>
      <c r="E4622" s="47"/>
      <c r="F4622" s="48"/>
      <c r="G4622" s="48"/>
      <c r="H4622" s="48"/>
      <c r="I4622" s="48"/>
      <c r="J4622" s="111"/>
      <c r="K4622" s="111"/>
    </row>
    <row r="4623" spans="2:11" x14ac:dyDescent="0.25">
      <c r="B4623" s="67"/>
      <c r="C4623" s="67"/>
      <c r="D4623" s="46"/>
      <c r="E4623" s="47"/>
      <c r="F4623" s="48"/>
      <c r="G4623" s="48"/>
      <c r="H4623" s="48"/>
      <c r="I4623" s="48"/>
      <c r="J4623" s="111"/>
      <c r="K4623" s="111"/>
    </row>
    <row r="4624" spans="2:11" x14ac:dyDescent="0.25">
      <c r="B4624" s="67"/>
      <c r="C4624" s="67"/>
      <c r="D4624" s="46"/>
      <c r="E4624" s="47"/>
      <c r="F4624" s="48"/>
      <c r="G4624" s="48"/>
      <c r="H4624" s="48"/>
      <c r="I4624" s="48"/>
      <c r="J4624" s="111"/>
      <c r="K4624" s="111"/>
    </row>
    <row r="4625" spans="2:11" x14ac:dyDescent="0.25">
      <c r="B4625" s="67"/>
      <c r="C4625" s="67"/>
      <c r="D4625" s="46"/>
      <c r="E4625" s="47"/>
      <c r="F4625" s="48"/>
      <c r="G4625" s="48"/>
      <c r="H4625" s="48"/>
      <c r="I4625" s="48"/>
      <c r="J4625" s="111"/>
      <c r="K4625" s="111"/>
    </row>
    <row r="4626" spans="2:11" x14ac:dyDescent="0.25">
      <c r="B4626" s="67"/>
      <c r="C4626" s="67"/>
      <c r="D4626" s="46"/>
      <c r="E4626" s="47"/>
      <c r="F4626" s="48"/>
      <c r="G4626" s="48"/>
      <c r="H4626" s="48"/>
      <c r="I4626" s="48"/>
      <c r="J4626" s="111"/>
      <c r="K4626" s="111"/>
    </row>
    <row r="4627" spans="2:11" x14ac:dyDescent="0.25">
      <c r="B4627" s="67"/>
      <c r="C4627" s="67"/>
      <c r="D4627" s="46"/>
      <c r="E4627" s="47"/>
      <c r="F4627" s="48"/>
      <c r="G4627" s="48"/>
      <c r="H4627" s="48"/>
      <c r="I4627" s="48"/>
      <c r="J4627" s="111"/>
      <c r="K4627" s="111"/>
    </row>
    <row r="4628" spans="2:11" x14ac:dyDescent="0.25">
      <c r="B4628" s="67"/>
      <c r="C4628" s="67"/>
      <c r="D4628" s="46"/>
      <c r="E4628" s="47"/>
      <c r="F4628" s="48"/>
      <c r="G4628" s="48"/>
      <c r="H4628" s="48"/>
      <c r="I4628" s="48"/>
      <c r="J4628" s="111"/>
      <c r="K4628" s="111"/>
    </row>
    <row r="4629" spans="2:11" x14ac:dyDescent="0.25">
      <c r="B4629" s="67"/>
      <c r="C4629" s="67"/>
      <c r="D4629" s="46"/>
      <c r="E4629" s="47"/>
      <c r="F4629" s="48"/>
      <c r="G4629" s="48"/>
      <c r="H4629" s="48"/>
      <c r="I4629" s="48"/>
      <c r="J4629" s="111"/>
      <c r="K4629" s="111"/>
    </row>
    <row r="4630" spans="2:11" x14ac:dyDescent="0.25">
      <c r="B4630" s="67"/>
      <c r="C4630" s="67"/>
      <c r="D4630" s="46"/>
      <c r="E4630" s="47"/>
      <c r="F4630" s="48"/>
      <c r="G4630" s="48"/>
      <c r="H4630" s="48"/>
      <c r="I4630" s="48"/>
      <c r="J4630" s="111"/>
      <c r="K4630" s="111"/>
    </row>
    <row r="4631" spans="2:11" x14ac:dyDescent="0.25">
      <c r="B4631" s="67"/>
      <c r="C4631" s="67"/>
      <c r="D4631" s="46"/>
      <c r="E4631" s="47"/>
      <c r="F4631" s="48"/>
      <c r="G4631" s="48"/>
      <c r="H4631" s="48"/>
      <c r="I4631" s="48"/>
      <c r="J4631" s="111"/>
      <c r="K4631" s="111"/>
    </row>
    <row r="4632" spans="2:11" x14ac:dyDescent="0.25">
      <c r="B4632" s="67"/>
      <c r="C4632" s="67"/>
      <c r="D4632" s="46"/>
      <c r="E4632" s="47"/>
      <c r="F4632" s="48"/>
      <c r="G4632" s="48"/>
      <c r="H4632" s="48"/>
      <c r="I4632" s="48"/>
      <c r="J4632" s="111"/>
      <c r="K4632" s="111"/>
    </row>
    <row r="4633" spans="2:11" x14ac:dyDescent="0.25">
      <c r="B4633" s="67"/>
      <c r="C4633" s="67"/>
      <c r="D4633" s="46"/>
      <c r="E4633" s="47"/>
      <c r="F4633" s="48"/>
      <c r="G4633" s="48"/>
      <c r="H4633" s="48"/>
      <c r="I4633" s="48"/>
      <c r="J4633" s="111"/>
      <c r="K4633" s="111"/>
    </row>
    <row r="4634" spans="2:11" x14ac:dyDescent="0.25">
      <c r="B4634" s="67"/>
      <c r="C4634" s="67"/>
      <c r="D4634" s="46"/>
      <c r="E4634" s="47"/>
      <c r="F4634" s="48"/>
      <c r="G4634" s="48"/>
      <c r="H4634" s="48"/>
      <c r="I4634" s="48"/>
      <c r="J4634" s="111"/>
      <c r="K4634" s="111"/>
    </row>
    <row r="4635" spans="2:11" x14ac:dyDescent="0.25">
      <c r="B4635" s="67"/>
      <c r="C4635" s="67"/>
      <c r="D4635" s="46"/>
      <c r="E4635" s="47"/>
      <c r="F4635" s="48"/>
      <c r="G4635" s="48"/>
      <c r="H4635" s="48"/>
      <c r="I4635" s="48"/>
      <c r="J4635" s="111"/>
      <c r="K4635" s="111"/>
    </row>
    <row r="4636" spans="2:11" x14ac:dyDescent="0.25">
      <c r="B4636" s="67"/>
      <c r="C4636" s="67"/>
      <c r="D4636" s="46"/>
      <c r="E4636" s="47"/>
      <c r="F4636" s="48"/>
      <c r="G4636" s="48"/>
      <c r="H4636" s="48"/>
      <c r="I4636" s="48"/>
      <c r="J4636" s="111"/>
      <c r="K4636" s="111"/>
    </row>
    <row r="4637" spans="2:11" x14ac:dyDescent="0.25">
      <c r="B4637" s="67"/>
      <c r="C4637" s="67"/>
      <c r="D4637" s="46"/>
      <c r="E4637" s="47"/>
      <c r="F4637" s="48"/>
      <c r="G4637" s="48"/>
      <c r="H4637" s="48"/>
      <c r="I4637" s="48"/>
      <c r="J4637" s="111"/>
      <c r="K4637" s="111"/>
    </row>
    <row r="4638" spans="2:11" x14ac:dyDescent="0.25">
      <c r="B4638" s="67"/>
      <c r="C4638" s="67"/>
      <c r="D4638" s="46"/>
      <c r="E4638" s="47"/>
      <c r="F4638" s="48"/>
      <c r="G4638" s="48"/>
      <c r="H4638" s="48"/>
      <c r="I4638" s="48"/>
      <c r="J4638" s="111"/>
      <c r="K4638" s="111"/>
    </row>
    <row r="4639" spans="2:11" x14ac:dyDescent="0.25">
      <c r="B4639" s="67"/>
      <c r="C4639" s="67"/>
      <c r="D4639" s="46"/>
      <c r="E4639" s="47"/>
      <c r="F4639" s="48"/>
      <c r="G4639" s="48"/>
      <c r="H4639" s="48"/>
      <c r="I4639" s="48"/>
      <c r="J4639" s="111"/>
      <c r="K4639" s="111"/>
    </row>
    <row r="4640" spans="2:11" x14ac:dyDescent="0.25">
      <c r="B4640" s="67"/>
      <c r="C4640" s="67"/>
      <c r="D4640" s="46"/>
      <c r="E4640" s="47"/>
      <c r="F4640" s="48"/>
      <c r="G4640" s="48"/>
      <c r="H4640" s="48"/>
      <c r="I4640" s="48"/>
      <c r="J4640" s="111"/>
      <c r="K4640" s="111"/>
    </row>
    <row r="4641" spans="2:11" x14ac:dyDescent="0.25">
      <c r="B4641" s="67"/>
      <c r="C4641" s="67"/>
      <c r="D4641" s="46"/>
      <c r="E4641" s="47"/>
      <c r="F4641" s="48"/>
      <c r="G4641" s="48"/>
      <c r="H4641" s="48"/>
      <c r="I4641" s="48"/>
      <c r="J4641" s="111"/>
      <c r="K4641" s="111"/>
    </row>
    <row r="4642" spans="2:11" x14ac:dyDescent="0.25">
      <c r="B4642" s="67"/>
      <c r="C4642" s="67"/>
      <c r="D4642" s="46"/>
      <c r="E4642" s="47"/>
      <c r="F4642" s="48"/>
      <c r="G4642" s="48"/>
      <c r="H4642" s="48"/>
      <c r="I4642" s="48"/>
      <c r="J4642" s="111"/>
      <c r="K4642" s="111"/>
    </row>
    <row r="4643" spans="2:11" x14ac:dyDescent="0.25">
      <c r="B4643" s="67"/>
      <c r="C4643" s="67"/>
      <c r="D4643" s="46"/>
      <c r="E4643" s="47"/>
      <c r="F4643" s="48"/>
      <c r="G4643" s="48"/>
      <c r="H4643" s="48"/>
      <c r="I4643" s="48"/>
      <c r="J4643" s="111"/>
      <c r="K4643" s="111"/>
    </row>
    <row r="4644" spans="2:11" x14ac:dyDescent="0.25">
      <c r="B4644" s="67"/>
      <c r="C4644" s="67"/>
      <c r="D4644" s="46"/>
      <c r="E4644" s="47"/>
      <c r="F4644" s="48"/>
      <c r="G4644" s="48"/>
      <c r="H4644" s="48"/>
      <c r="I4644" s="48"/>
      <c r="J4644" s="111"/>
      <c r="K4644" s="111"/>
    </row>
    <row r="4645" spans="2:11" x14ac:dyDescent="0.25">
      <c r="B4645" s="67"/>
      <c r="C4645" s="67"/>
      <c r="D4645" s="46"/>
      <c r="E4645" s="47"/>
      <c r="F4645" s="48"/>
      <c r="G4645" s="48"/>
      <c r="H4645" s="48"/>
      <c r="I4645" s="48"/>
      <c r="J4645" s="111"/>
      <c r="K4645" s="111"/>
    </row>
    <row r="4646" spans="2:11" x14ac:dyDescent="0.25">
      <c r="B4646" s="67"/>
      <c r="C4646" s="67"/>
      <c r="D4646" s="46"/>
      <c r="E4646" s="47"/>
      <c r="F4646" s="48"/>
      <c r="G4646" s="48"/>
      <c r="H4646" s="48"/>
      <c r="I4646" s="48"/>
      <c r="J4646" s="111"/>
      <c r="K4646" s="111"/>
    </row>
    <row r="4647" spans="2:11" x14ac:dyDescent="0.25">
      <c r="B4647" s="67"/>
      <c r="C4647" s="67"/>
      <c r="D4647" s="46"/>
      <c r="E4647" s="47"/>
      <c r="F4647" s="48"/>
      <c r="G4647" s="48"/>
      <c r="H4647" s="48"/>
      <c r="I4647" s="48"/>
      <c r="J4647" s="111"/>
      <c r="K4647" s="111"/>
    </row>
    <row r="4648" spans="2:11" x14ac:dyDescent="0.25">
      <c r="B4648" s="67"/>
      <c r="C4648" s="67"/>
      <c r="D4648" s="46"/>
      <c r="E4648" s="47"/>
      <c r="F4648" s="48"/>
      <c r="G4648" s="48"/>
      <c r="H4648" s="48"/>
      <c r="I4648" s="48"/>
      <c r="J4648" s="111"/>
      <c r="K4648" s="111"/>
    </row>
    <row r="4649" spans="2:11" x14ac:dyDescent="0.25">
      <c r="B4649" s="67"/>
      <c r="C4649" s="67"/>
      <c r="D4649" s="46"/>
      <c r="E4649" s="47"/>
      <c r="F4649" s="48"/>
      <c r="G4649" s="48"/>
      <c r="H4649" s="48"/>
      <c r="I4649" s="48"/>
      <c r="J4649" s="111"/>
      <c r="K4649" s="111"/>
    </row>
    <row r="4650" spans="2:11" x14ac:dyDescent="0.25">
      <c r="B4650" s="67"/>
      <c r="C4650" s="67"/>
      <c r="D4650" s="46"/>
      <c r="E4650" s="47"/>
      <c r="F4650" s="48"/>
      <c r="G4650" s="48"/>
      <c r="H4650" s="48"/>
      <c r="I4650" s="48"/>
      <c r="J4650" s="111"/>
      <c r="K4650" s="111"/>
    </row>
    <row r="4651" spans="2:11" x14ac:dyDescent="0.25">
      <c r="B4651" s="67"/>
      <c r="C4651" s="67"/>
      <c r="D4651" s="46"/>
      <c r="E4651" s="47"/>
      <c r="F4651" s="48"/>
      <c r="G4651" s="48"/>
      <c r="H4651" s="48"/>
      <c r="I4651" s="48"/>
      <c r="J4651" s="111"/>
      <c r="K4651" s="111"/>
    </row>
    <row r="4652" spans="2:11" x14ac:dyDescent="0.25">
      <c r="B4652" s="67"/>
      <c r="C4652" s="67"/>
      <c r="D4652" s="46"/>
      <c r="E4652" s="47"/>
      <c r="F4652" s="48"/>
      <c r="G4652" s="48"/>
      <c r="H4652" s="48"/>
      <c r="I4652" s="48"/>
      <c r="J4652" s="111"/>
      <c r="K4652" s="111"/>
    </row>
    <row r="4653" spans="2:11" x14ac:dyDescent="0.25">
      <c r="B4653" s="67"/>
      <c r="C4653" s="67"/>
      <c r="D4653" s="46"/>
      <c r="E4653" s="47"/>
      <c r="F4653" s="48"/>
      <c r="G4653" s="48"/>
      <c r="H4653" s="48"/>
      <c r="I4653" s="48"/>
      <c r="J4653" s="111"/>
      <c r="K4653" s="111"/>
    </row>
    <row r="4654" spans="2:11" x14ac:dyDescent="0.25">
      <c r="B4654" s="67"/>
      <c r="C4654" s="67"/>
      <c r="D4654" s="46"/>
      <c r="E4654" s="47"/>
      <c r="F4654" s="48"/>
      <c r="G4654" s="48"/>
      <c r="H4654" s="48"/>
      <c r="I4654" s="48"/>
      <c r="J4654" s="111"/>
      <c r="K4654" s="111"/>
    </row>
    <row r="4655" spans="2:11" x14ac:dyDescent="0.25">
      <c r="B4655" s="67"/>
      <c r="C4655" s="67"/>
      <c r="D4655" s="46"/>
      <c r="E4655" s="47"/>
      <c r="F4655" s="48"/>
      <c r="G4655" s="48"/>
      <c r="H4655" s="48"/>
      <c r="I4655" s="48"/>
      <c r="J4655" s="111"/>
      <c r="K4655" s="111"/>
    </row>
    <row r="4656" spans="2:11" x14ac:dyDescent="0.25">
      <c r="B4656" s="67"/>
      <c r="C4656" s="67"/>
      <c r="D4656" s="46"/>
      <c r="E4656" s="47"/>
      <c r="F4656" s="48"/>
      <c r="G4656" s="48"/>
      <c r="H4656" s="48"/>
      <c r="I4656" s="48"/>
      <c r="J4656" s="111"/>
      <c r="K4656" s="111"/>
    </row>
    <row r="4657" spans="2:11" x14ac:dyDescent="0.25">
      <c r="B4657" s="67"/>
      <c r="C4657" s="67"/>
      <c r="D4657" s="46"/>
      <c r="E4657" s="47"/>
      <c r="F4657" s="48"/>
      <c r="G4657" s="48"/>
      <c r="H4657" s="48"/>
      <c r="I4657" s="48"/>
      <c r="J4657" s="111"/>
      <c r="K4657" s="111"/>
    </row>
    <row r="4658" spans="2:11" x14ac:dyDescent="0.25">
      <c r="B4658" s="67"/>
      <c r="C4658" s="67"/>
      <c r="D4658" s="46"/>
      <c r="E4658" s="47"/>
      <c r="F4658" s="48"/>
      <c r="G4658" s="48"/>
      <c r="H4658" s="48"/>
      <c r="I4658" s="48"/>
      <c r="J4658" s="111"/>
      <c r="K4658" s="111"/>
    </row>
    <row r="4659" spans="2:11" x14ac:dyDescent="0.25">
      <c r="B4659" s="67"/>
      <c r="C4659" s="67"/>
      <c r="D4659" s="46"/>
      <c r="E4659" s="47"/>
      <c r="F4659" s="48"/>
      <c r="G4659" s="48"/>
      <c r="H4659" s="48"/>
      <c r="I4659" s="48"/>
      <c r="J4659" s="111"/>
      <c r="K4659" s="111"/>
    </row>
    <row r="4660" spans="2:11" x14ac:dyDescent="0.25">
      <c r="B4660" s="67"/>
      <c r="C4660" s="67"/>
      <c r="D4660" s="46"/>
      <c r="E4660" s="47"/>
      <c r="F4660" s="48"/>
      <c r="G4660" s="48"/>
      <c r="H4660" s="48"/>
      <c r="I4660" s="48"/>
      <c r="J4660" s="111"/>
      <c r="K4660" s="111"/>
    </row>
    <row r="4661" spans="2:11" x14ac:dyDescent="0.25">
      <c r="B4661" s="67"/>
      <c r="C4661" s="67"/>
      <c r="D4661" s="46"/>
      <c r="E4661" s="47"/>
      <c r="F4661" s="48"/>
      <c r="G4661" s="48"/>
      <c r="H4661" s="48"/>
      <c r="I4661" s="48"/>
      <c r="J4661" s="111"/>
      <c r="K4661" s="111"/>
    </row>
    <row r="4662" spans="2:11" x14ac:dyDescent="0.25">
      <c r="B4662" s="67"/>
      <c r="C4662" s="67"/>
      <c r="D4662" s="46"/>
      <c r="E4662" s="47"/>
      <c r="F4662" s="48"/>
      <c r="G4662" s="48"/>
      <c r="H4662" s="48"/>
      <c r="I4662" s="48"/>
      <c r="J4662" s="111"/>
      <c r="K4662" s="111"/>
    </row>
    <row r="4663" spans="2:11" x14ac:dyDescent="0.25">
      <c r="B4663" s="67"/>
      <c r="C4663" s="67"/>
      <c r="D4663" s="46"/>
      <c r="E4663" s="47"/>
      <c r="F4663" s="48"/>
      <c r="G4663" s="48"/>
      <c r="H4663" s="48"/>
      <c r="I4663" s="48"/>
      <c r="J4663" s="111"/>
      <c r="K4663" s="111"/>
    </row>
    <row r="4664" spans="2:11" x14ac:dyDescent="0.25">
      <c r="B4664" s="67"/>
      <c r="C4664" s="67"/>
      <c r="D4664" s="46"/>
      <c r="E4664" s="47"/>
      <c r="F4664" s="48"/>
      <c r="G4664" s="48"/>
      <c r="H4664" s="48"/>
      <c r="I4664" s="48"/>
      <c r="J4664" s="111"/>
      <c r="K4664" s="111"/>
    </row>
    <row r="4665" spans="2:11" x14ac:dyDescent="0.25">
      <c r="B4665" s="67"/>
      <c r="C4665" s="67"/>
      <c r="D4665" s="46"/>
      <c r="E4665" s="47"/>
      <c r="F4665" s="48"/>
      <c r="G4665" s="48"/>
      <c r="H4665" s="48"/>
      <c r="I4665" s="48"/>
      <c r="J4665" s="111"/>
      <c r="K4665" s="111"/>
    </row>
    <row r="4666" spans="2:11" x14ac:dyDescent="0.25">
      <c r="B4666" s="67"/>
      <c r="C4666" s="67"/>
      <c r="D4666" s="46"/>
      <c r="E4666" s="47"/>
      <c r="F4666" s="48"/>
      <c r="G4666" s="48"/>
      <c r="H4666" s="48"/>
      <c r="I4666" s="48"/>
      <c r="J4666" s="111"/>
      <c r="K4666" s="111"/>
    </row>
    <row r="4667" spans="2:11" x14ac:dyDescent="0.25">
      <c r="B4667" s="67"/>
      <c r="C4667" s="67"/>
      <c r="D4667" s="46"/>
      <c r="E4667" s="47"/>
      <c r="F4667" s="48"/>
      <c r="G4667" s="48"/>
      <c r="H4667" s="48"/>
      <c r="I4667" s="48"/>
      <c r="J4667" s="111"/>
      <c r="K4667" s="111"/>
    </row>
    <row r="4668" spans="2:11" x14ac:dyDescent="0.25">
      <c r="B4668" s="67"/>
      <c r="C4668" s="67"/>
      <c r="D4668" s="46"/>
      <c r="E4668" s="47"/>
      <c r="F4668" s="48"/>
      <c r="G4668" s="48"/>
      <c r="H4668" s="48"/>
      <c r="I4668" s="48"/>
      <c r="J4668" s="111"/>
      <c r="K4668" s="111"/>
    </row>
    <row r="4669" spans="2:11" x14ac:dyDescent="0.25">
      <c r="B4669" s="67"/>
      <c r="C4669" s="67"/>
      <c r="D4669" s="46"/>
      <c r="E4669" s="47"/>
      <c r="F4669" s="48"/>
      <c r="G4669" s="48"/>
      <c r="H4669" s="48"/>
      <c r="I4669" s="48"/>
      <c r="J4669" s="111"/>
      <c r="K4669" s="111"/>
    </row>
    <row r="4670" spans="2:11" x14ac:dyDescent="0.25">
      <c r="B4670" s="67"/>
      <c r="C4670" s="67"/>
      <c r="D4670" s="46"/>
      <c r="E4670" s="47"/>
      <c r="F4670" s="48"/>
      <c r="G4670" s="48"/>
      <c r="H4670" s="48"/>
      <c r="I4670" s="48"/>
      <c r="J4670" s="111"/>
      <c r="K4670" s="111"/>
    </row>
    <row r="4671" spans="2:11" x14ac:dyDescent="0.25">
      <c r="B4671" s="67"/>
      <c r="C4671" s="67"/>
      <c r="D4671" s="46"/>
      <c r="E4671" s="47"/>
      <c r="F4671" s="48"/>
      <c r="G4671" s="48"/>
      <c r="H4671" s="48"/>
      <c r="I4671" s="48"/>
      <c r="J4671" s="111"/>
      <c r="K4671" s="111"/>
    </row>
    <row r="4672" spans="2:11" x14ac:dyDescent="0.25">
      <c r="B4672" s="67"/>
      <c r="C4672" s="67"/>
      <c r="D4672" s="46"/>
      <c r="E4672" s="47"/>
      <c r="F4672" s="48"/>
      <c r="G4672" s="48"/>
      <c r="H4672" s="48"/>
      <c r="I4672" s="48"/>
      <c r="J4672" s="111"/>
      <c r="K4672" s="111"/>
    </row>
    <row r="4673" spans="2:11" x14ac:dyDescent="0.25">
      <c r="B4673" s="67"/>
      <c r="C4673" s="67"/>
      <c r="D4673" s="46"/>
      <c r="E4673" s="47"/>
      <c r="F4673" s="48"/>
      <c r="G4673" s="48"/>
      <c r="H4673" s="48"/>
      <c r="I4673" s="48"/>
      <c r="J4673" s="111"/>
      <c r="K4673" s="111"/>
    </row>
    <row r="4674" spans="2:11" x14ac:dyDescent="0.25">
      <c r="B4674" s="67"/>
      <c r="C4674" s="67"/>
      <c r="D4674" s="46"/>
      <c r="E4674" s="47"/>
      <c r="F4674" s="48"/>
      <c r="G4674" s="48"/>
      <c r="H4674" s="48"/>
      <c r="I4674" s="48"/>
      <c r="J4674" s="111"/>
      <c r="K4674" s="111"/>
    </row>
    <row r="4675" spans="2:11" x14ac:dyDescent="0.25">
      <c r="B4675" s="67"/>
      <c r="C4675" s="67"/>
      <c r="D4675" s="46"/>
      <c r="E4675" s="47"/>
      <c r="F4675" s="48"/>
      <c r="G4675" s="48"/>
      <c r="H4675" s="48"/>
      <c r="I4675" s="48"/>
      <c r="J4675" s="111"/>
      <c r="K4675" s="111"/>
    </row>
    <row r="4676" spans="2:11" x14ac:dyDescent="0.25">
      <c r="B4676" s="67"/>
      <c r="C4676" s="67"/>
      <c r="D4676" s="46"/>
      <c r="E4676" s="47"/>
      <c r="F4676" s="48"/>
      <c r="G4676" s="48"/>
      <c r="H4676" s="48"/>
      <c r="I4676" s="48"/>
      <c r="J4676" s="111"/>
      <c r="K4676" s="111"/>
    </row>
    <row r="4677" spans="2:11" x14ac:dyDescent="0.25">
      <c r="B4677" s="67"/>
      <c r="C4677" s="67"/>
      <c r="D4677" s="46"/>
      <c r="E4677" s="47"/>
      <c r="F4677" s="48"/>
      <c r="G4677" s="48"/>
      <c r="H4677" s="48"/>
      <c r="I4677" s="48"/>
      <c r="J4677" s="111"/>
      <c r="K4677" s="111"/>
    </row>
    <row r="4678" spans="2:11" x14ac:dyDescent="0.25">
      <c r="B4678" s="67"/>
      <c r="C4678" s="67"/>
      <c r="D4678" s="46"/>
      <c r="E4678" s="47"/>
      <c r="F4678" s="48"/>
      <c r="G4678" s="48"/>
      <c r="H4678" s="48"/>
      <c r="I4678" s="48"/>
      <c r="J4678" s="111"/>
      <c r="K4678" s="111"/>
    </row>
    <row r="4679" spans="2:11" x14ac:dyDescent="0.25">
      <c r="B4679" s="67"/>
      <c r="C4679" s="67"/>
      <c r="D4679" s="46"/>
      <c r="E4679" s="47"/>
      <c r="F4679" s="48"/>
      <c r="G4679" s="48"/>
      <c r="H4679" s="48"/>
      <c r="I4679" s="48"/>
      <c r="J4679" s="111"/>
      <c r="K4679" s="111"/>
    </row>
    <row r="4680" spans="2:11" x14ac:dyDescent="0.25">
      <c r="B4680" s="67"/>
      <c r="C4680" s="67"/>
      <c r="D4680" s="46"/>
      <c r="E4680" s="47"/>
      <c r="F4680" s="48"/>
      <c r="G4680" s="48"/>
      <c r="H4680" s="48"/>
      <c r="I4680" s="48"/>
      <c r="J4680" s="111"/>
      <c r="K4680" s="111"/>
    </row>
    <row r="4681" spans="2:11" x14ac:dyDescent="0.25">
      <c r="B4681" s="67"/>
      <c r="C4681" s="67"/>
      <c r="D4681" s="46"/>
      <c r="E4681" s="47"/>
      <c r="F4681" s="48"/>
      <c r="G4681" s="48"/>
      <c r="H4681" s="48"/>
      <c r="I4681" s="48"/>
      <c r="J4681" s="111"/>
      <c r="K4681" s="111"/>
    </row>
    <row r="4682" spans="2:11" x14ac:dyDescent="0.25">
      <c r="B4682" s="67"/>
      <c r="C4682" s="67"/>
      <c r="D4682" s="46"/>
      <c r="E4682" s="47"/>
      <c r="F4682" s="48"/>
      <c r="G4682" s="48"/>
      <c r="H4682" s="48"/>
      <c r="I4682" s="48"/>
      <c r="J4682" s="111"/>
      <c r="K4682" s="111"/>
    </row>
    <row r="4683" spans="2:11" x14ac:dyDescent="0.25">
      <c r="B4683" s="67"/>
      <c r="C4683" s="67"/>
      <c r="D4683" s="46"/>
      <c r="E4683" s="47"/>
      <c r="F4683" s="48"/>
      <c r="G4683" s="48"/>
      <c r="H4683" s="48"/>
      <c r="I4683" s="48"/>
      <c r="J4683" s="111"/>
      <c r="K4683" s="111"/>
    </row>
    <row r="4684" spans="2:11" x14ac:dyDescent="0.25">
      <c r="B4684" s="67"/>
      <c r="C4684" s="67"/>
      <c r="D4684" s="46"/>
      <c r="E4684" s="47"/>
      <c r="F4684" s="48"/>
      <c r="G4684" s="48"/>
      <c r="H4684" s="48"/>
      <c r="I4684" s="48"/>
      <c r="J4684" s="111"/>
      <c r="K4684" s="111"/>
    </row>
    <row r="4685" spans="2:11" x14ac:dyDescent="0.25">
      <c r="B4685" s="67"/>
      <c r="C4685" s="67"/>
      <c r="D4685" s="46"/>
      <c r="E4685" s="47"/>
      <c r="F4685" s="48"/>
      <c r="G4685" s="48"/>
      <c r="H4685" s="48"/>
      <c r="I4685" s="48"/>
      <c r="J4685" s="111"/>
      <c r="K4685" s="111"/>
    </row>
    <row r="4686" spans="2:11" x14ac:dyDescent="0.25">
      <c r="B4686" s="67"/>
      <c r="C4686" s="67"/>
      <c r="D4686" s="46"/>
      <c r="E4686" s="47"/>
      <c r="F4686" s="48"/>
      <c r="G4686" s="48"/>
      <c r="H4686" s="48"/>
      <c r="I4686" s="48"/>
      <c r="J4686" s="111"/>
      <c r="K4686" s="111"/>
    </row>
    <row r="4687" spans="2:11" x14ac:dyDescent="0.25">
      <c r="B4687" s="67"/>
      <c r="C4687" s="67"/>
      <c r="D4687" s="46"/>
      <c r="E4687" s="47"/>
      <c r="F4687" s="48"/>
      <c r="G4687" s="48"/>
      <c r="H4687" s="48"/>
      <c r="I4687" s="48"/>
      <c r="J4687" s="111"/>
      <c r="K4687" s="111"/>
    </row>
    <row r="4688" spans="2:11" x14ac:dyDescent="0.25">
      <c r="B4688" s="67"/>
      <c r="C4688" s="67"/>
      <c r="D4688" s="46"/>
      <c r="E4688" s="47"/>
      <c r="F4688" s="48"/>
      <c r="G4688" s="48"/>
      <c r="H4688" s="48"/>
      <c r="I4688" s="48"/>
      <c r="J4688" s="111"/>
      <c r="K4688" s="111"/>
    </row>
    <row r="4689" spans="2:11" x14ac:dyDescent="0.25">
      <c r="B4689" s="67"/>
      <c r="C4689" s="67"/>
      <c r="D4689" s="46"/>
      <c r="E4689" s="47"/>
      <c r="F4689" s="48"/>
      <c r="G4689" s="48"/>
      <c r="H4689" s="48"/>
      <c r="I4689" s="48"/>
      <c r="J4689" s="111"/>
      <c r="K4689" s="111"/>
    </row>
    <row r="4690" spans="2:11" x14ac:dyDescent="0.25">
      <c r="B4690" s="67"/>
      <c r="C4690" s="67"/>
      <c r="D4690" s="46"/>
      <c r="E4690" s="47"/>
      <c r="F4690" s="48"/>
      <c r="G4690" s="48"/>
      <c r="H4690" s="48"/>
      <c r="I4690" s="48"/>
      <c r="J4690" s="111"/>
      <c r="K4690" s="111"/>
    </row>
    <row r="4691" spans="2:11" x14ac:dyDescent="0.25">
      <c r="B4691" s="67"/>
      <c r="C4691" s="67"/>
      <c r="D4691" s="46"/>
      <c r="E4691" s="47"/>
      <c r="F4691" s="48"/>
      <c r="G4691" s="48"/>
      <c r="H4691" s="48"/>
      <c r="I4691" s="48"/>
      <c r="J4691" s="111"/>
      <c r="K4691" s="111"/>
    </row>
    <row r="4692" spans="2:11" x14ac:dyDescent="0.25">
      <c r="B4692" s="67"/>
      <c r="C4692" s="67"/>
      <c r="D4692" s="46"/>
      <c r="E4692" s="47"/>
      <c r="F4692" s="48"/>
      <c r="G4692" s="48"/>
      <c r="H4692" s="48"/>
      <c r="I4692" s="48"/>
      <c r="J4692" s="111"/>
      <c r="K4692" s="111"/>
    </row>
    <row r="4693" spans="2:11" x14ac:dyDescent="0.25">
      <c r="B4693" s="67"/>
      <c r="C4693" s="67"/>
      <c r="D4693" s="46"/>
      <c r="E4693" s="47"/>
      <c r="F4693" s="48"/>
      <c r="G4693" s="48"/>
      <c r="H4693" s="48"/>
      <c r="I4693" s="48"/>
      <c r="J4693" s="111"/>
      <c r="K4693" s="111"/>
    </row>
    <row r="4694" spans="2:11" x14ac:dyDescent="0.25">
      <c r="B4694" s="67"/>
      <c r="C4694" s="67"/>
      <c r="D4694" s="46"/>
      <c r="E4694" s="47"/>
      <c r="F4694" s="48"/>
      <c r="G4694" s="48"/>
      <c r="H4694" s="48"/>
      <c r="I4694" s="48"/>
      <c r="J4694" s="111"/>
      <c r="K4694" s="111"/>
    </row>
    <row r="4695" spans="2:11" x14ac:dyDescent="0.25">
      <c r="B4695" s="67"/>
      <c r="C4695" s="67"/>
      <c r="D4695" s="46"/>
      <c r="E4695" s="47"/>
      <c r="F4695" s="48"/>
      <c r="G4695" s="48"/>
      <c r="H4695" s="48"/>
      <c r="I4695" s="48"/>
      <c r="J4695" s="111"/>
      <c r="K4695" s="111"/>
    </row>
    <row r="4696" spans="2:11" x14ac:dyDescent="0.25">
      <c r="B4696" s="67"/>
      <c r="C4696" s="67"/>
      <c r="D4696" s="46"/>
      <c r="E4696" s="47"/>
      <c r="F4696" s="48"/>
      <c r="G4696" s="48"/>
      <c r="H4696" s="48"/>
      <c r="I4696" s="48"/>
      <c r="J4696" s="111"/>
      <c r="K4696" s="111"/>
    </row>
    <row r="4697" spans="2:11" x14ac:dyDescent="0.25">
      <c r="B4697" s="67"/>
      <c r="C4697" s="67"/>
      <c r="D4697" s="46"/>
      <c r="E4697" s="47"/>
      <c r="F4697" s="48"/>
      <c r="G4697" s="48"/>
      <c r="H4697" s="48"/>
      <c r="I4697" s="48"/>
      <c r="J4697" s="111"/>
      <c r="K4697" s="111"/>
    </row>
    <row r="4698" spans="2:11" x14ac:dyDescent="0.25">
      <c r="B4698" s="67"/>
      <c r="C4698" s="67"/>
      <c r="D4698" s="46"/>
      <c r="E4698" s="47"/>
      <c r="F4698" s="48"/>
      <c r="G4698" s="48"/>
      <c r="H4698" s="48"/>
      <c r="I4698" s="48"/>
      <c r="J4698" s="111"/>
      <c r="K4698" s="111"/>
    </row>
    <row r="4699" spans="2:11" x14ac:dyDescent="0.25">
      <c r="B4699" s="67"/>
      <c r="C4699" s="67"/>
      <c r="D4699" s="46"/>
      <c r="E4699" s="47"/>
      <c r="F4699" s="48"/>
      <c r="G4699" s="48"/>
      <c r="H4699" s="48"/>
      <c r="I4699" s="48"/>
      <c r="J4699" s="111"/>
      <c r="K4699" s="111"/>
    </row>
    <row r="4700" spans="2:11" x14ac:dyDescent="0.25">
      <c r="B4700" s="67"/>
      <c r="C4700" s="67"/>
      <c r="D4700" s="46"/>
      <c r="E4700" s="47"/>
      <c r="F4700" s="48"/>
      <c r="G4700" s="48"/>
      <c r="H4700" s="48"/>
      <c r="I4700" s="48"/>
      <c r="J4700" s="111"/>
      <c r="K4700" s="111"/>
    </row>
    <row r="4701" spans="2:11" x14ac:dyDescent="0.25">
      <c r="B4701" s="67"/>
      <c r="C4701" s="67"/>
      <c r="D4701" s="46"/>
      <c r="E4701" s="47"/>
      <c r="F4701" s="48"/>
      <c r="G4701" s="48"/>
      <c r="H4701" s="48"/>
      <c r="I4701" s="48"/>
      <c r="J4701" s="111"/>
      <c r="K4701" s="111"/>
    </row>
    <row r="4702" spans="2:11" x14ac:dyDescent="0.25">
      <c r="B4702" s="67"/>
      <c r="C4702" s="67"/>
      <c r="D4702" s="46"/>
      <c r="E4702" s="47"/>
      <c r="F4702" s="48"/>
      <c r="G4702" s="48"/>
      <c r="H4702" s="48"/>
      <c r="I4702" s="48"/>
      <c r="J4702" s="111"/>
      <c r="K4702" s="111"/>
    </row>
    <row r="4703" spans="2:11" x14ac:dyDescent="0.25">
      <c r="B4703" s="67"/>
      <c r="C4703" s="67"/>
      <c r="D4703" s="46"/>
      <c r="E4703" s="47"/>
      <c r="F4703" s="48"/>
      <c r="G4703" s="48"/>
      <c r="H4703" s="48"/>
      <c r="I4703" s="48"/>
      <c r="J4703" s="111"/>
      <c r="K4703" s="111"/>
    </row>
    <row r="4704" spans="2:11" x14ac:dyDescent="0.25">
      <c r="B4704" s="67"/>
      <c r="C4704" s="67"/>
      <c r="D4704" s="46"/>
      <c r="E4704" s="47"/>
      <c r="F4704" s="48"/>
      <c r="G4704" s="48"/>
      <c r="H4704" s="48"/>
      <c r="I4704" s="48"/>
      <c r="J4704" s="111"/>
      <c r="K4704" s="111"/>
    </row>
    <row r="4705" spans="2:11" x14ac:dyDescent="0.25">
      <c r="B4705" s="67"/>
      <c r="C4705" s="67"/>
      <c r="D4705" s="46"/>
      <c r="E4705" s="47"/>
      <c r="F4705" s="48"/>
      <c r="G4705" s="48"/>
      <c r="H4705" s="48"/>
      <c r="I4705" s="48"/>
      <c r="J4705" s="111"/>
      <c r="K4705" s="111"/>
    </row>
    <row r="4706" spans="2:11" x14ac:dyDescent="0.25">
      <c r="B4706" s="67"/>
      <c r="C4706" s="67"/>
      <c r="D4706" s="46"/>
      <c r="E4706" s="47"/>
      <c r="F4706" s="48"/>
      <c r="G4706" s="48"/>
      <c r="H4706" s="48"/>
      <c r="I4706" s="48"/>
      <c r="J4706" s="111"/>
      <c r="K4706" s="111"/>
    </row>
    <row r="4707" spans="2:11" x14ac:dyDescent="0.25">
      <c r="B4707" s="67"/>
      <c r="C4707" s="67"/>
      <c r="D4707" s="46"/>
      <c r="E4707" s="47"/>
      <c r="F4707" s="48"/>
      <c r="G4707" s="48"/>
      <c r="H4707" s="48"/>
      <c r="I4707" s="48"/>
      <c r="J4707" s="111"/>
      <c r="K4707" s="111"/>
    </row>
    <row r="4708" spans="2:11" x14ac:dyDescent="0.25">
      <c r="B4708" s="67"/>
      <c r="C4708" s="67"/>
      <c r="D4708" s="46"/>
      <c r="E4708" s="47"/>
      <c r="F4708" s="48"/>
      <c r="G4708" s="48"/>
      <c r="H4708" s="48"/>
      <c r="I4708" s="48"/>
      <c r="J4708" s="111"/>
      <c r="K4708" s="111"/>
    </row>
    <row r="4709" spans="2:11" x14ac:dyDescent="0.25">
      <c r="B4709" s="67"/>
      <c r="C4709" s="67"/>
      <c r="D4709" s="46"/>
      <c r="E4709" s="47"/>
      <c r="F4709" s="48"/>
      <c r="G4709" s="48"/>
      <c r="H4709" s="48"/>
      <c r="I4709" s="48"/>
      <c r="J4709" s="111"/>
      <c r="K4709" s="111"/>
    </row>
    <row r="4710" spans="2:11" x14ac:dyDescent="0.25">
      <c r="B4710" s="67"/>
      <c r="C4710" s="67"/>
      <c r="D4710" s="46"/>
      <c r="E4710" s="47"/>
      <c r="F4710" s="48"/>
      <c r="G4710" s="48"/>
      <c r="H4710" s="48"/>
      <c r="I4710" s="48"/>
      <c r="J4710" s="111"/>
      <c r="K4710" s="111"/>
    </row>
    <row r="4711" spans="2:11" x14ac:dyDescent="0.25">
      <c r="B4711" s="67"/>
      <c r="C4711" s="67"/>
      <c r="D4711" s="46"/>
      <c r="E4711" s="47"/>
      <c r="F4711" s="48"/>
      <c r="G4711" s="48"/>
      <c r="H4711" s="48"/>
      <c r="I4711" s="48"/>
      <c r="J4711" s="111"/>
      <c r="K4711" s="111"/>
    </row>
    <row r="4712" spans="2:11" x14ac:dyDescent="0.25">
      <c r="B4712" s="67"/>
      <c r="C4712" s="67"/>
      <c r="D4712" s="46"/>
      <c r="E4712" s="47"/>
      <c r="F4712" s="48"/>
      <c r="G4712" s="48"/>
      <c r="H4712" s="48"/>
      <c r="I4712" s="48"/>
      <c r="J4712" s="111"/>
      <c r="K4712" s="111"/>
    </row>
    <row r="4713" spans="2:11" x14ac:dyDescent="0.25">
      <c r="B4713" s="67"/>
      <c r="C4713" s="67"/>
      <c r="D4713" s="46"/>
      <c r="E4713" s="47"/>
      <c r="F4713" s="48"/>
      <c r="G4713" s="48"/>
      <c r="H4713" s="48"/>
      <c r="I4713" s="48"/>
      <c r="J4713" s="111"/>
      <c r="K4713" s="111"/>
    </row>
    <row r="4714" spans="2:11" x14ac:dyDescent="0.25">
      <c r="B4714" s="67"/>
      <c r="C4714" s="67"/>
      <c r="D4714" s="46"/>
      <c r="E4714" s="47"/>
      <c r="F4714" s="48"/>
      <c r="G4714" s="48"/>
      <c r="H4714" s="48"/>
      <c r="I4714" s="48"/>
      <c r="J4714" s="111"/>
      <c r="K4714" s="111"/>
    </row>
    <row r="4715" spans="2:11" x14ac:dyDescent="0.25">
      <c r="B4715" s="67"/>
      <c r="C4715" s="67"/>
      <c r="D4715" s="46"/>
      <c r="E4715" s="47"/>
      <c r="F4715" s="48"/>
      <c r="G4715" s="48"/>
      <c r="H4715" s="48"/>
      <c r="I4715" s="48"/>
      <c r="J4715" s="111"/>
      <c r="K4715" s="111"/>
    </row>
    <row r="4716" spans="2:11" x14ac:dyDescent="0.25">
      <c r="B4716" s="67"/>
      <c r="C4716" s="67"/>
      <c r="D4716" s="46"/>
      <c r="E4716" s="47"/>
      <c r="F4716" s="48"/>
      <c r="G4716" s="48"/>
      <c r="H4716" s="48"/>
      <c r="I4716" s="48"/>
      <c r="J4716" s="111"/>
      <c r="K4716" s="111"/>
    </row>
    <row r="4717" spans="2:11" x14ac:dyDescent="0.25">
      <c r="B4717" s="67"/>
      <c r="C4717" s="67"/>
      <c r="D4717" s="46"/>
      <c r="E4717" s="47"/>
      <c r="F4717" s="48"/>
      <c r="G4717" s="48"/>
      <c r="H4717" s="48"/>
      <c r="I4717" s="48"/>
      <c r="J4717" s="111"/>
      <c r="K4717" s="111"/>
    </row>
    <row r="4718" spans="2:11" x14ac:dyDescent="0.25">
      <c r="B4718" s="67"/>
      <c r="C4718" s="67"/>
      <c r="D4718" s="46"/>
      <c r="E4718" s="47"/>
      <c r="F4718" s="48"/>
      <c r="G4718" s="48"/>
      <c r="H4718" s="48"/>
      <c r="I4718" s="48"/>
      <c r="J4718" s="111"/>
      <c r="K4718" s="111"/>
    </row>
    <row r="4719" spans="2:11" x14ac:dyDescent="0.25">
      <c r="B4719" s="67"/>
      <c r="C4719" s="67"/>
      <c r="D4719" s="46"/>
      <c r="E4719" s="47"/>
      <c r="F4719" s="48"/>
      <c r="G4719" s="48"/>
      <c r="H4719" s="48"/>
      <c r="I4719" s="48"/>
      <c r="J4719" s="111"/>
      <c r="K4719" s="111"/>
    </row>
    <row r="4720" spans="2:11" x14ac:dyDescent="0.25">
      <c r="B4720" s="67"/>
      <c r="C4720" s="67"/>
      <c r="D4720" s="46"/>
      <c r="E4720" s="47"/>
      <c r="F4720" s="48"/>
      <c r="G4720" s="48"/>
      <c r="H4720" s="48"/>
      <c r="I4720" s="48"/>
      <c r="J4720" s="111"/>
      <c r="K4720" s="111"/>
    </row>
    <row r="4721" spans="2:11" x14ac:dyDescent="0.25">
      <c r="B4721" s="67"/>
      <c r="C4721" s="67"/>
      <c r="D4721" s="46"/>
      <c r="E4721" s="47"/>
      <c r="F4721" s="48"/>
      <c r="G4721" s="48"/>
      <c r="H4721" s="48"/>
      <c r="I4721" s="48"/>
      <c r="J4721" s="111"/>
      <c r="K4721" s="111"/>
    </row>
    <row r="4722" spans="2:11" x14ac:dyDescent="0.25">
      <c r="B4722" s="67"/>
      <c r="C4722" s="67"/>
      <c r="D4722" s="46"/>
      <c r="E4722" s="47"/>
      <c r="F4722" s="48"/>
      <c r="G4722" s="48"/>
      <c r="H4722" s="48"/>
      <c r="I4722" s="48"/>
      <c r="J4722" s="111"/>
      <c r="K4722" s="111"/>
    </row>
    <row r="4723" spans="2:11" x14ac:dyDescent="0.25">
      <c r="B4723" s="67"/>
      <c r="C4723" s="67"/>
      <c r="D4723" s="46"/>
      <c r="E4723" s="47"/>
      <c r="F4723" s="48"/>
      <c r="G4723" s="48"/>
      <c r="H4723" s="48"/>
      <c r="I4723" s="48"/>
      <c r="J4723" s="111"/>
      <c r="K4723" s="111"/>
    </row>
    <row r="4724" spans="2:11" x14ac:dyDescent="0.25">
      <c r="B4724" s="67"/>
      <c r="C4724" s="67"/>
      <c r="D4724" s="46"/>
      <c r="E4724" s="47"/>
      <c r="F4724" s="48"/>
      <c r="G4724" s="48"/>
      <c r="H4724" s="48"/>
      <c r="I4724" s="48"/>
      <c r="J4724" s="111"/>
      <c r="K4724" s="111"/>
    </row>
    <row r="4725" spans="2:11" x14ac:dyDescent="0.25">
      <c r="B4725" s="67"/>
      <c r="C4725" s="67"/>
      <c r="D4725" s="46"/>
      <c r="E4725" s="47"/>
      <c r="F4725" s="48"/>
      <c r="G4725" s="48"/>
      <c r="H4725" s="48"/>
      <c r="I4725" s="48"/>
      <c r="J4725" s="111"/>
      <c r="K4725" s="111"/>
    </row>
    <row r="4726" spans="2:11" x14ac:dyDescent="0.25">
      <c r="B4726" s="67"/>
      <c r="C4726" s="67"/>
      <c r="D4726" s="46"/>
      <c r="E4726" s="47"/>
      <c r="F4726" s="48"/>
      <c r="G4726" s="48"/>
      <c r="H4726" s="48"/>
      <c r="I4726" s="48"/>
      <c r="J4726" s="111"/>
      <c r="K4726" s="111"/>
    </row>
    <row r="4727" spans="2:11" x14ac:dyDescent="0.25">
      <c r="B4727" s="67"/>
      <c r="C4727" s="67"/>
      <c r="D4727" s="46"/>
      <c r="E4727" s="47"/>
      <c r="F4727" s="48"/>
      <c r="G4727" s="48"/>
      <c r="H4727" s="48"/>
      <c r="I4727" s="48"/>
      <c r="J4727" s="111"/>
      <c r="K4727" s="111"/>
    </row>
    <row r="4728" spans="2:11" x14ac:dyDescent="0.25">
      <c r="B4728" s="67"/>
      <c r="C4728" s="67"/>
      <c r="D4728" s="46"/>
      <c r="E4728" s="47"/>
      <c r="F4728" s="48"/>
      <c r="G4728" s="48"/>
      <c r="H4728" s="48"/>
      <c r="I4728" s="48"/>
      <c r="J4728" s="111"/>
      <c r="K4728" s="111"/>
    </row>
    <row r="4729" spans="2:11" x14ac:dyDescent="0.25">
      <c r="B4729" s="67"/>
      <c r="C4729" s="67"/>
      <c r="D4729" s="46"/>
      <c r="E4729" s="47"/>
      <c r="F4729" s="48"/>
      <c r="G4729" s="48"/>
      <c r="H4729" s="48"/>
      <c r="I4729" s="48"/>
      <c r="J4729" s="111"/>
      <c r="K4729" s="111"/>
    </row>
    <row r="4730" spans="2:11" x14ac:dyDescent="0.25">
      <c r="B4730" s="67"/>
      <c r="C4730" s="67"/>
      <c r="D4730" s="46"/>
      <c r="E4730" s="47"/>
      <c r="F4730" s="48"/>
      <c r="G4730" s="48"/>
      <c r="H4730" s="48"/>
      <c r="I4730" s="48"/>
      <c r="J4730" s="111"/>
      <c r="K4730" s="111"/>
    </row>
    <row r="4731" spans="2:11" x14ac:dyDescent="0.25">
      <c r="B4731" s="67"/>
      <c r="C4731" s="67"/>
      <c r="D4731" s="46"/>
      <c r="E4731" s="47"/>
      <c r="F4731" s="48"/>
      <c r="G4731" s="48"/>
      <c r="H4731" s="48"/>
      <c r="I4731" s="48"/>
      <c r="J4731" s="111"/>
      <c r="K4731" s="111"/>
    </row>
    <row r="4732" spans="2:11" x14ac:dyDescent="0.25">
      <c r="B4732" s="67"/>
      <c r="C4732" s="67"/>
      <c r="D4732" s="46"/>
      <c r="E4732" s="47"/>
      <c r="F4732" s="48"/>
      <c r="G4732" s="48"/>
      <c r="H4732" s="48"/>
      <c r="I4732" s="48"/>
      <c r="J4732" s="111"/>
      <c r="K4732" s="111"/>
    </row>
    <row r="4733" spans="2:11" x14ac:dyDescent="0.25">
      <c r="B4733" s="67"/>
      <c r="C4733" s="67"/>
      <c r="D4733" s="46"/>
      <c r="E4733" s="47"/>
      <c r="F4733" s="48"/>
      <c r="G4733" s="48"/>
      <c r="H4733" s="48"/>
      <c r="I4733" s="48"/>
      <c r="J4733" s="111"/>
      <c r="K4733" s="111"/>
    </row>
    <row r="4734" spans="2:11" x14ac:dyDescent="0.25">
      <c r="B4734" s="67"/>
      <c r="C4734" s="67"/>
      <c r="D4734" s="46"/>
      <c r="E4734" s="47"/>
      <c r="F4734" s="48"/>
      <c r="G4734" s="48"/>
      <c r="H4734" s="48"/>
      <c r="I4734" s="48"/>
      <c r="J4734" s="111"/>
      <c r="K4734" s="111"/>
    </row>
    <row r="4735" spans="2:11" x14ac:dyDescent="0.25">
      <c r="B4735" s="67"/>
      <c r="C4735" s="67"/>
      <c r="D4735" s="46"/>
      <c r="E4735" s="47"/>
      <c r="F4735" s="48"/>
      <c r="G4735" s="48"/>
      <c r="H4735" s="48"/>
      <c r="I4735" s="48"/>
      <c r="J4735" s="111"/>
      <c r="K4735" s="111"/>
    </row>
    <row r="4736" spans="2:11" x14ac:dyDescent="0.25">
      <c r="B4736" s="67"/>
      <c r="C4736" s="67"/>
      <c r="D4736" s="46"/>
      <c r="E4736" s="47"/>
      <c r="F4736" s="48"/>
      <c r="G4736" s="48"/>
      <c r="H4736" s="48"/>
      <c r="I4736" s="48"/>
      <c r="J4736" s="111"/>
      <c r="K4736" s="111"/>
    </row>
    <row r="4737" spans="2:11" x14ac:dyDescent="0.25">
      <c r="B4737" s="67"/>
      <c r="C4737" s="67"/>
      <c r="D4737" s="46"/>
      <c r="E4737" s="47"/>
      <c r="F4737" s="48"/>
      <c r="G4737" s="48"/>
      <c r="H4737" s="48"/>
      <c r="I4737" s="48"/>
      <c r="J4737" s="111"/>
      <c r="K4737" s="111"/>
    </row>
    <row r="4738" spans="2:11" x14ac:dyDescent="0.25">
      <c r="B4738" s="67"/>
      <c r="C4738" s="67"/>
      <c r="D4738" s="46"/>
      <c r="E4738" s="47"/>
      <c r="F4738" s="48"/>
      <c r="G4738" s="48"/>
      <c r="H4738" s="48"/>
      <c r="I4738" s="48"/>
      <c r="J4738" s="111"/>
      <c r="K4738" s="111"/>
    </row>
    <row r="4739" spans="2:11" x14ac:dyDescent="0.25">
      <c r="B4739" s="67"/>
      <c r="C4739" s="67"/>
      <c r="D4739" s="46"/>
      <c r="E4739" s="47"/>
      <c r="F4739" s="48"/>
      <c r="G4739" s="48"/>
      <c r="H4739" s="48"/>
      <c r="I4739" s="48"/>
      <c r="J4739" s="111"/>
      <c r="K4739" s="111"/>
    </row>
    <row r="4740" spans="2:11" x14ac:dyDescent="0.25">
      <c r="B4740" s="67"/>
      <c r="C4740" s="67"/>
      <c r="D4740" s="46"/>
      <c r="E4740" s="47"/>
      <c r="F4740" s="48"/>
      <c r="G4740" s="48"/>
      <c r="H4740" s="48"/>
      <c r="I4740" s="48"/>
      <c r="J4740" s="111"/>
      <c r="K4740" s="111"/>
    </row>
    <row r="4741" spans="2:11" x14ac:dyDescent="0.25">
      <c r="B4741" s="67"/>
      <c r="C4741" s="67"/>
      <c r="D4741" s="46"/>
      <c r="E4741" s="47"/>
      <c r="F4741" s="48"/>
      <c r="G4741" s="48"/>
      <c r="H4741" s="48"/>
      <c r="I4741" s="48"/>
      <c r="J4741" s="111"/>
      <c r="K4741" s="111"/>
    </row>
    <row r="4742" spans="2:11" x14ac:dyDescent="0.25">
      <c r="B4742" s="67"/>
      <c r="C4742" s="67"/>
      <c r="D4742" s="46"/>
      <c r="E4742" s="47"/>
      <c r="F4742" s="48"/>
      <c r="G4742" s="48"/>
      <c r="H4742" s="48"/>
      <c r="I4742" s="48"/>
      <c r="J4742" s="111"/>
      <c r="K4742" s="111"/>
    </row>
    <row r="4743" spans="2:11" x14ac:dyDescent="0.25">
      <c r="B4743" s="67"/>
      <c r="C4743" s="67"/>
      <c r="D4743" s="46"/>
      <c r="E4743" s="47"/>
      <c r="F4743" s="48"/>
      <c r="G4743" s="48"/>
      <c r="H4743" s="48"/>
      <c r="I4743" s="48"/>
      <c r="J4743" s="111"/>
      <c r="K4743" s="111"/>
    </row>
    <row r="4744" spans="2:11" x14ac:dyDescent="0.25">
      <c r="B4744" s="67"/>
      <c r="C4744" s="67"/>
      <c r="D4744" s="46"/>
      <c r="E4744" s="47"/>
      <c r="F4744" s="48"/>
      <c r="G4744" s="48"/>
      <c r="H4744" s="48"/>
      <c r="I4744" s="48"/>
      <c r="J4744" s="111"/>
      <c r="K4744" s="111"/>
    </row>
    <row r="4745" spans="2:11" x14ac:dyDescent="0.25">
      <c r="B4745" s="67"/>
      <c r="C4745" s="67"/>
      <c r="D4745" s="46"/>
      <c r="E4745" s="47"/>
      <c r="F4745" s="48"/>
      <c r="G4745" s="48"/>
      <c r="H4745" s="48"/>
      <c r="I4745" s="48"/>
      <c r="J4745" s="111"/>
      <c r="K4745" s="111"/>
    </row>
    <row r="4746" spans="2:11" x14ac:dyDescent="0.25">
      <c r="B4746" s="67"/>
      <c r="C4746" s="67"/>
      <c r="D4746" s="46"/>
      <c r="E4746" s="47"/>
      <c r="F4746" s="48"/>
      <c r="G4746" s="48"/>
      <c r="H4746" s="48"/>
      <c r="I4746" s="48"/>
      <c r="J4746" s="111"/>
      <c r="K4746" s="111"/>
    </row>
    <row r="4747" spans="2:11" x14ac:dyDescent="0.25">
      <c r="B4747" s="67"/>
      <c r="C4747" s="67"/>
      <c r="D4747" s="46"/>
      <c r="E4747" s="47"/>
      <c r="F4747" s="48"/>
      <c r="G4747" s="48"/>
      <c r="H4747" s="48"/>
      <c r="I4747" s="48"/>
      <c r="J4747" s="111"/>
      <c r="K4747" s="111"/>
    </row>
    <row r="4748" spans="2:11" x14ac:dyDescent="0.25">
      <c r="B4748" s="67"/>
      <c r="C4748" s="67"/>
      <c r="D4748" s="46"/>
      <c r="E4748" s="47"/>
      <c r="F4748" s="48"/>
      <c r="G4748" s="48"/>
      <c r="H4748" s="48"/>
      <c r="I4748" s="48"/>
      <c r="J4748" s="111"/>
      <c r="K4748" s="111"/>
    </row>
    <row r="4749" spans="2:11" x14ac:dyDescent="0.25">
      <c r="B4749" s="67"/>
      <c r="C4749" s="67"/>
      <c r="D4749" s="46"/>
      <c r="E4749" s="47"/>
      <c r="F4749" s="48"/>
      <c r="G4749" s="48"/>
      <c r="H4749" s="48"/>
      <c r="I4749" s="48"/>
      <c r="J4749" s="111"/>
      <c r="K4749" s="111"/>
    </row>
    <row r="4750" spans="2:11" x14ac:dyDescent="0.25">
      <c r="B4750" s="67"/>
      <c r="C4750" s="67"/>
      <c r="D4750" s="46"/>
      <c r="E4750" s="47"/>
      <c r="F4750" s="48"/>
      <c r="G4750" s="48"/>
      <c r="H4750" s="48"/>
      <c r="I4750" s="48"/>
      <c r="J4750" s="111"/>
      <c r="K4750" s="111"/>
    </row>
    <row r="4751" spans="2:11" x14ac:dyDescent="0.25">
      <c r="B4751" s="67"/>
      <c r="C4751" s="67"/>
      <c r="D4751" s="46"/>
      <c r="E4751" s="47"/>
      <c r="F4751" s="48"/>
      <c r="G4751" s="48"/>
      <c r="H4751" s="48"/>
      <c r="I4751" s="48"/>
      <c r="J4751" s="111"/>
      <c r="K4751" s="111"/>
    </row>
    <row r="4752" spans="2:11" x14ac:dyDescent="0.25">
      <c r="B4752" s="67"/>
      <c r="C4752" s="67"/>
      <c r="D4752" s="46"/>
      <c r="E4752" s="47"/>
      <c r="F4752" s="48"/>
      <c r="G4752" s="48"/>
      <c r="H4752" s="48"/>
      <c r="I4752" s="48"/>
      <c r="J4752" s="111"/>
      <c r="K4752" s="111"/>
    </row>
    <row r="4753" spans="2:11" x14ac:dyDescent="0.25">
      <c r="B4753" s="67"/>
      <c r="C4753" s="67"/>
      <c r="D4753" s="46"/>
      <c r="E4753" s="47"/>
      <c r="F4753" s="48"/>
      <c r="G4753" s="48"/>
      <c r="H4753" s="48"/>
      <c r="I4753" s="48"/>
      <c r="J4753" s="111"/>
      <c r="K4753" s="111"/>
    </row>
    <row r="4754" spans="2:11" x14ac:dyDescent="0.25">
      <c r="B4754" s="67"/>
      <c r="C4754" s="67"/>
      <c r="D4754" s="46"/>
      <c r="E4754" s="47"/>
      <c r="F4754" s="48"/>
      <c r="G4754" s="48"/>
      <c r="H4754" s="48"/>
      <c r="I4754" s="48"/>
      <c r="J4754" s="111"/>
      <c r="K4754" s="111"/>
    </row>
    <row r="4755" spans="2:11" x14ac:dyDescent="0.25">
      <c r="B4755" s="67"/>
      <c r="C4755" s="67"/>
      <c r="D4755" s="46"/>
      <c r="E4755" s="47"/>
      <c r="F4755" s="48"/>
      <c r="G4755" s="48"/>
      <c r="H4755" s="48"/>
      <c r="I4755" s="48"/>
      <c r="J4755" s="111"/>
      <c r="K4755" s="111"/>
    </row>
    <row r="4756" spans="2:11" x14ac:dyDescent="0.25">
      <c r="B4756" s="67"/>
      <c r="C4756" s="67"/>
      <c r="D4756" s="46"/>
      <c r="E4756" s="47"/>
      <c r="F4756" s="48"/>
      <c r="G4756" s="48"/>
      <c r="H4756" s="48"/>
      <c r="I4756" s="48"/>
      <c r="J4756" s="111"/>
      <c r="K4756" s="111"/>
    </row>
    <row r="4757" spans="2:11" x14ac:dyDescent="0.25">
      <c r="B4757" s="67"/>
      <c r="C4757" s="67"/>
      <c r="D4757" s="46"/>
      <c r="E4757" s="47"/>
      <c r="F4757" s="48"/>
      <c r="G4757" s="48"/>
      <c r="H4757" s="48"/>
      <c r="I4757" s="48"/>
      <c r="J4757" s="111"/>
      <c r="K4757" s="111"/>
    </row>
    <row r="4758" spans="2:11" x14ac:dyDescent="0.25">
      <c r="B4758" s="67"/>
      <c r="C4758" s="67"/>
      <c r="D4758" s="46"/>
      <c r="E4758" s="47"/>
      <c r="F4758" s="48"/>
      <c r="G4758" s="48"/>
      <c r="H4758" s="48"/>
      <c r="I4758" s="48"/>
      <c r="J4758" s="111"/>
      <c r="K4758" s="111"/>
    </row>
    <row r="4759" spans="2:11" x14ac:dyDescent="0.25">
      <c r="B4759" s="67"/>
      <c r="C4759" s="67"/>
      <c r="D4759" s="46"/>
      <c r="E4759" s="47"/>
      <c r="F4759" s="48"/>
      <c r="G4759" s="48"/>
      <c r="H4759" s="48"/>
      <c r="I4759" s="48"/>
      <c r="J4759" s="111"/>
      <c r="K4759" s="111"/>
    </row>
    <row r="4760" spans="2:11" x14ac:dyDescent="0.25">
      <c r="B4760" s="67"/>
      <c r="C4760" s="67"/>
      <c r="D4760" s="46"/>
      <c r="E4760" s="47"/>
      <c r="F4760" s="48"/>
      <c r="G4760" s="48"/>
      <c r="H4760" s="48"/>
      <c r="I4760" s="48"/>
      <c r="J4760" s="111"/>
      <c r="K4760" s="111"/>
    </row>
    <row r="4761" spans="2:11" x14ac:dyDescent="0.25">
      <c r="B4761" s="67"/>
      <c r="C4761" s="67"/>
      <c r="D4761" s="46"/>
      <c r="E4761" s="47"/>
      <c r="F4761" s="48"/>
      <c r="G4761" s="48"/>
      <c r="H4761" s="48"/>
      <c r="I4761" s="48"/>
      <c r="J4761" s="111"/>
      <c r="K4761" s="111"/>
    </row>
    <row r="4762" spans="2:11" x14ac:dyDescent="0.25">
      <c r="B4762" s="67"/>
      <c r="C4762" s="67"/>
      <c r="D4762" s="46"/>
      <c r="E4762" s="47"/>
      <c r="F4762" s="48"/>
      <c r="G4762" s="48"/>
      <c r="H4762" s="48"/>
      <c r="I4762" s="48"/>
      <c r="J4762" s="111"/>
      <c r="K4762" s="111"/>
    </row>
    <row r="4763" spans="2:11" x14ac:dyDescent="0.25">
      <c r="B4763" s="67"/>
      <c r="C4763" s="67"/>
      <c r="D4763" s="46"/>
      <c r="E4763" s="47"/>
      <c r="F4763" s="48"/>
      <c r="G4763" s="48"/>
      <c r="H4763" s="48"/>
      <c r="I4763" s="48"/>
      <c r="J4763" s="111"/>
      <c r="K4763" s="111"/>
    </row>
    <row r="4764" spans="2:11" x14ac:dyDescent="0.25">
      <c r="B4764" s="67"/>
      <c r="C4764" s="67"/>
      <c r="D4764" s="46"/>
      <c r="E4764" s="47"/>
      <c r="F4764" s="48"/>
      <c r="G4764" s="48"/>
      <c r="H4764" s="48"/>
      <c r="I4764" s="48"/>
      <c r="J4764" s="111"/>
      <c r="K4764" s="111"/>
    </row>
  </sheetData>
  <sheetProtection deleteColumns="0" deleteRows="0" selectLockedCells="1" selectUnlockedCells="1"/>
  <sortState xmlns:xlrd2="http://schemas.microsoft.com/office/spreadsheetml/2017/richdata2" ref="C3:F18264">
    <sortCondition ref="E3:E18264"/>
  </sortState>
  <mergeCells count="54">
    <mergeCell ref="B108:D108"/>
    <mergeCell ref="B627:D627"/>
    <mergeCell ref="B487:D487"/>
    <mergeCell ref="B543:D543"/>
    <mergeCell ref="B541:K541"/>
    <mergeCell ref="B623:D623"/>
    <mergeCell ref="C167:D167"/>
    <mergeCell ref="B337:D337"/>
    <mergeCell ref="C438:D438"/>
    <mergeCell ref="C110:D110"/>
    <mergeCell ref="C115:D115"/>
    <mergeCell ref="B113:D113"/>
    <mergeCell ref="B119:D119"/>
    <mergeCell ref="B163:K163"/>
    <mergeCell ref="C17:D17"/>
    <mergeCell ref="C21:D21"/>
    <mergeCell ref="C13:D13"/>
    <mergeCell ref="B3:Y3"/>
    <mergeCell ref="B4:Y4"/>
    <mergeCell ref="B5:X5"/>
    <mergeCell ref="A6:K6"/>
    <mergeCell ref="L6:M6"/>
    <mergeCell ref="N6:Y6"/>
    <mergeCell ref="B12:D12"/>
    <mergeCell ref="N7:Y7"/>
    <mergeCell ref="B10:K10"/>
    <mergeCell ref="C14:D14"/>
    <mergeCell ref="B35:D35"/>
    <mergeCell ref="C37:D37"/>
    <mergeCell ref="C61:D61"/>
    <mergeCell ref="C70:D70"/>
    <mergeCell ref="C76:D76"/>
    <mergeCell ref="B64:D64"/>
    <mergeCell ref="B44:D44"/>
    <mergeCell ref="B45:D45"/>
    <mergeCell ref="B165:D165"/>
    <mergeCell ref="C121:D121"/>
    <mergeCell ref="C140:D140"/>
    <mergeCell ref="C143:D143"/>
    <mergeCell ref="C148:D148"/>
    <mergeCell ref="C151:D151"/>
    <mergeCell ref="B125:D125"/>
    <mergeCell ref="B436:D436"/>
    <mergeCell ref="C478:D478"/>
    <mergeCell ref="C489:D489"/>
    <mergeCell ref="C509:D509"/>
    <mergeCell ref="C519:D519"/>
    <mergeCell ref="C524:D524"/>
    <mergeCell ref="C527:D527"/>
    <mergeCell ref="C537:D537"/>
    <mergeCell ref="B597:D597"/>
    <mergeCell ref="B624:K624"/>
    <mergeCell ref="B621:K621"/>
    <mergeCell ref="B622:K622"/>
  </mergeCells>
  <printOptions horizontalCentered="1"/>
  <pageMargins left="0.19685039370078741" right="0.15748031496062992" top="0.14000000000000001" bottom="0.24" header="0.1" footer="0.12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COMPRAS</vt:lpstr>
      <vt:lpstr>'PLAN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Powan Alejandro José</dc:creator>
  <cp:lastModifiedBy>Natalia Obregón Alemán</cp:lastModifiedBy>
  <cp:lastPrinted>2017-10-20T20:57:17Z</cp:lastPrinted>
  <dcterms:created xsi:type="dcterms:W3CDTF">2016-11-10T18:04:28Z</dcterms:created>
  <dcterms:modified xsi:type="dcterms:W3CDTF">2021-01-20T15:18:43Z</dcterms:modified>
</cp:coreProperties>
</file>